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40" yWindow="65516" windowWidth="10620" windowHeight="13660" tabRatio="703" activeTab="6"/>
  </bookViews>
  <sheets>
    <sheet name="JJ" sheetId="1" r:id="rId1"/>
    <sheet name="JK" sheetId="2" r:id="rId2"/>
    <sheet name="JP" sheetId="3" r:id="rId3"/>
    <sheet name="MJ" sheetId="4" r:id="rId4"/>
    <sheet name="MK" sheetId="5" r:id="rId5"/>
    <sheet name="MP" sheetId="6" r:id="rId6"/>
    <sheet name="Prijswinnaars" sheetId="7" r:id="rId7"/>
    <sheet name="Totale einduitslag" sheetId="8" r:id="rId8"/>
  </sheets>
  <externalReferences>
    <externalReference r:id="rId11"/>
  </externalReferences>
  <definedNames>
    <definedName name="_______MPA1">#REF!</definedName>
    <definedName name="_______MPA2">#REF!</definedName>
    <definedName name="_______MPA3">#REF!</definedName>
    <definedName name="____MPA1" localSheetId="5">#REF!</definedName>
    <definedName name="____MPA2" localSheetId="5">#REF!</definedName>
    <definedName name="____MPA3" localSheetId="5">#REF!</definedName>
    <definedName name="___MPA1" localSheetId="4">#REF!</definedName>
    <definedName name="___MPA2" localSheetId="4">#REF!</definedName>
    <definedName name="___MPA3" localSheetId="4">#REF!</definedName>
    <definedName name="__MPA1" localSheetId="3">#REF!</definedName>
    <definedName name="__MPA2" localSheetId="3">#REF!</definedName>
    <definedName name="__MPA3" localSheetId="3">#REF!</definedName>
    <definedName name="_MPA1" localSheetId="2">#REF!</definedName>
    <definedName name="_MPA2" localSheetId="2">#REF!</definedName>
    <definedName name="_MPA3" localSheetId="2">#REF!</definedName>
    <definedName name="AccessDatabase" hidden="1">"C:\Mijn documenten\8KAMP.mdb"</definedName>
    <definedName name="asd" localSheetId="0" hidden="1">{"'einduitslag'!$B$5:$D$50"}</definedName>
    <definedName name="asd" localSheetId="3" hidden="1">{"'einduitslag'!$B$5:$D$50"}</definedName>
    <definedName name="asd" hidden="1">{"'einduitslag'!$B$5:$D$50"}</definedName>
    <definedName name="BLAD1" localSheetId="1">NA()</definedName>
    <definedName name="BLAD1" localSheetId="4">NA()</definedName>
    <definedName name="BLAD1">#REF!</definedName>
    <definedName name="BLAD10" localSheetId="1">NA()</definedName>
    <definedName name="BLAD10" localSheetId="4">NA()</definedName>
    <definedName name="BLAD10">#REF!</definedName>
    <definedName name="BLAD10A" localSheetId="1">NA()</definedName>
    <definedName name="BLAD10A" localSheetId="4">NA()</definedName>
    <definedName name="BLAD10A">#REF!</definedName>
    <definedName name="BLAD1A" localSheetId="1">NA()</definedName>
    <definedName name="BLAD1A" localSheetId="4">NA()</definedName>
    <definedName name="BLAD1A">#REF!</definedName>
    <definedName name="BLAD2" localSheetId="1">NA()</definedName>
    <definedName name="BLAD2" localSheetId="4">NA()</definedName>
    <definedName name="BLAD2">#REF!</definedName>
    <definedName name="blad21" localSheetId="2">#REF!</definedName>
    <definedName name="blad21" localSheetId="3">#REF!</definedName>
    <definedName name="blad21" localSheetId="4">#REF!</definedName>
    <definedName name="blad21" localSheetId="5">#REF!</definedName>
    <definedName name="blad21">#REF!</definedName>
    <definedName name="BLAD2A" localSheetId="1">NA()</definedName>
    <definedName name="BLAD2A" localSheetId="4">NA()</definedName>
    <definedName name="BLAD2A">#REF!</definedName>
    <definedName name="BLAD3" localSheetId="1">NA()</definedName>
    <definedName name="BLAD3" localSheetId="4">NA()</definedName>
    <definedName name="BLAD3">#REF!</definedName>
    <definedName name="BLAD3A" localSheetId="1">NA()</definedName>
    <definedName name="BLAD3A" localSheetId="4">NA()</definedName>
    <definedName name="BLAD3A">#REF!</definedName>
    <definedName name="BLAD4" localSheetId="1">NA()</definedName>
    <definedName name="BLAD4" localSheetId="4">NA()</definedName>
    <definedName name="BLAD4">#REF!</definedName>
    <definedName name="BLAD4A" localSheetId="1">NA()</definedName>
    <definedName name="BLAD4A" localSheetId="4">NA()</definedName>
    <definedName name="BLAD4A">#REF!</definedName>
    <definedName name="BLAD5" localSheetId="1">NA()</definedName>
    <definedName name="BLAD5" localSheetId="4">NA()</definedName>
    <definedName name="BLAD5">#REF!</definedName>
    <definedName name="BLAD5A" localSheetId="1">NA()</definedName>
    <definedName name="BLAD5A" localSheetId="4">NA()</definedName>
    <definedName name="BLAD5A">#REF!</definedName>
    <definedName name="BLAD6" localSheetId="1">NA()</definedName>
    <definedName name="BLAD6" localSheetId="4">NA()</definedName>
    <definedName name="BLAD6">#REF!</definedName>
    <definedName name="BLAD6A" localSheetId="1">NA()</definedName>
    <definedName name="BLAD6A" localSheetId="4">NA()</definedName>
    <definedName name="BLAD6A">#REF!</definedName>
    <definedName name="BLAD7" localSheetId="1">NA()</definedName>
    <definedName name="BLAD7" localSheetId="4">NA()</definedName>
    <definedName name="BLAD7">#REF!</definedName>
    <definedName name="BLAD7A" localSheetId="1">NA()</definedName>
    <definedName name="BLAD7A" localSheetId="4">NA()</definedName>
    <definedName name="BLAD7A">#REF!</definedName>
    <definedName name="BLAD8" localSheetId="1">NA()</definedName>
    <definedName name="BLAD8" localSheetId="4">NA()</definedName>
    <definedName name="BLAD8">#REF!</definedName>
    <definedName name="BLAD8A" localSheetId="1">NA()</definedName>
    <definedName name="BLAD8A" localSheetId="4">NA()</definedName>
    <definedName name="BLAD8A">#REF!</definedName>
    <definedName name="BLAD9" localSheetId="1">NA()</definedName>
    <definedName name="BLAD9" localSheetId="4">NA()</definedName>
    <definedName name="BLAD9">#REF!</definedName>
    <definedName name="BLAD9A" localSheetId="1">NA()</definedName>
    <definedName name="BLAD9A" localSheetId="4">NA()</definedName>
    <definedName name="BLAD9A">#REF!</definedName>
    <definedName name="blanco" localSheetId="2">#REF!</definedName>
    <definedName name="blanco" localSheetId="3">#REF!</definedName>
    <definedName name="blanco" localSheetId="4">#REF!</definedName>
    <definedName name="blanco" localSheetId="5">#REF!</definedName>
    <definedName name="blanco">#REF!</definedName>
    <definedName name="dsad" localSheetId="0" hidden="1">{"'einduitslag'!$B$5:$D$50"}</definedName>
    <definedName name="dsad" localSheetId="3" hidden="1">{"'einduitslag'!$B$5:$D$50"}</definedName>
    <definedName name="dsad" hidden="1">{"'einduitslag'!$B$5:$D$50"}</definedName>
    <definedName name="ewew" localSheetId="0" hidden="1">{"'einduitslag'!$B$5:$D$50"}</definedName>
    <definedName name="ewew" localSheetId="3" hidden="1">{"'einduitslag'!$B$5:$D$50"}</definedName>
    <definedName name="ewew" hidden="1">{"'einduitslag'!$B$5:$D$50"}</definedName>
    <definedName name="Excel_BuiltIn_Database" localSheetId="1">NA()</definedName>
    <definedName name="Excel_BuiltIn_Database" localSheetId="4">NA()</definedName>
    <definedName name="Excel_BuiltIn_Database">#REF!</definedName>
    <definedName name="HTML_CodePage" hidden="1">1252</definedName>
    <definedName name="HTML_Control" localSheetId="0" hidden="1">{"'einduitslag'!$B$5:$D$50"}</definedName>
    <definedName name="HTML_Control" localSheetId="3" hidden="1">{"'einduitslag'!$B$5:$D$50"}</definedName>
    <definedName name="HTML_Control" hidden="1">{"'einduitslag'!$B$5:$D$50"}</definedName>
    <definedName name="HTML_Description" hidden="1">""</definedName>
    <definedName name="HTML_Email" hidden="1">""</definedName>
    <definedName name="HTML_Header" hidden="1">"einduitslag"</definedName>
    <definedName name="HTML_LastUpdate" hidden="1">"17-03-2002"</definedName>
    <definedName name="HTML_LineAfter" hidden="1">FALSE</definedName>
    <definedName name="HTML_LineBefore" hidden="1">FALSE</definedName>
    <definedName name="HTML_Name" hidden="1">"A"</definedName>
    <definedName name="HTML_OBDlg2" hidden="1">TRUE</definedName>
    <definedName name="HTML_OBDlg4" hidden="1">TRUE</definedName>
    <definedName name="HTML_OS" hidden="1">0</definedName>
    <definedName name="HTML_PathFile" hidden="1">"D:\Data files\internet\homepage\rotuit.htm"</definedName>
    <definedName name="HTML_Title" hidden="1">"Formulieren overzichten rottemerentoernooi + plaatsing 2002"</definedName>
    <definedName name="JWD" localSheetId="2">#REF!</definedName>
    <definedName name="JWD" localSheetId="3">#REF!</definedName>
    <definedName name="JWD" localSheetId="4">#REF!</definedName>
    <definedName name="JWD" localSheetId="5">#REF!</definedName>
    <definedName name="JWD">#REF!</definedName>
    <definedName name="MAP" localSheetId="2">#REF!</definedName>
    <definedName name="MAP" localSheetId="3">#REF!</definedName>
    <definedName name="MAP" localSheetId="4">#REF!</definedName>
    <definedName name="MAP" localSheetId="5">#REF!</definedName>
    <definedName name="MAP">#REF!</definedName>
    <definedName name="MPA" localSheetId="2">#REF!</definedName>
    <definedName name="MPA" localSheetId="3">#REF!</definedName>
    <definedName name="MPA" localSheetId="4">#REF!</definedName>
    <definedName name="MPA" localSheetId="5">#REF!</definedName>
    <definedName name="MPA">#REF!</definedName>
    <definedName name="MPAA" localSheetId="2">#REF!</definedName>
    <definedName name="MPAA" localSheetId="3">#REF!</definedName>
    <definedName name="MPAA" localSheetId="4">#REF!</definedName>
    <definedName name="MPAA" localSheetId="5">#REF!</definedName>
    <definedName name="MPAA">#REF!</definedName>
    <definedName name="MPAB" localSheetId="2">#REF!</definedName>
    <definedName name="MPAB" localSheetId="3">#REF!</definedName>
    <definedName name="MPAB" localSheetId="4">#REF!</definedName>
    <definedName name="MPAB" localSheetId="5">#REF!</definedName>
    <definedName name="MPAB">#REF!</definedName>
    <definedName name="MPAC" localSheetId="2">#REF!</definedName>
    <definedName name="MPAC" localSheetId="3">#REF!</definedName>
    <definedName name="MPAC" localSheetId="4">#REF!</definedName>
    <definedName name="MPAC" localSheetId="5">#REF!</definedName>
    <definedName name="MPAC">#REF!</definedName>
    <definedName name="MPAnw" localSheetId="2">#REF!</definedName>
    <definedName name="MPAnw" localSheetId="3">#REF!</definedName>
    <definedName name="MPAnw" localSheetId="4">#REF!</definedName>
    <definedName name="MPAnw" localSheetId="5">#REF!</definedName>
    <definedName name="MPAnw">#REF!</definedName>
    <definedName name="MPCD" localSheetId="2">#REF!</definedName>
    <definedName name="MPCD" localSheetId="3">#REF!</definedName>
    <definedName name="MPCD" localSheetId="4">#REF!</definedName>
    <definedName name="MPCD" localSheetId="5">#REF!</definedName>
    <definedName name="MPCD">#REF!</definedName>
    <definedName name="MPCP" localSheetId="2">#REF!</definedName>
    <definedName name="MPCP" localSheetId="3">#REF!</definedName>
    <definedName name="MPCP" localSheetId="4">#REF!</definedName>
    <definedName name="MPCP" localSheetId="5">#REF!</definedName>
    <definedName name="MPCP">#REF!</definedName>
    <definedName name="PMA" localSheetId="2">#REF!</definedName>
    <definedName name="PMA" localSheetId="3">#REF!</definedName>
    <definedName name="PMA" localSheetId="4">#REF!</definedName>
    <definedName name="PMA" localSheetId="5">#REF!</definedName>
    <definedName name="PMA">#REF!</definedName>
    <definedName name="scholieren_jaar" localSheetId="1">NA()</definedName>
    <definedName name="scholieren_jaar" localSheetId="4">NA()</definedName>
    <definedName name="scholieren_jaar">#REF!</definedName>
    <definedName name="scholieren_spelsysteem" localSheetId="1">NA()</definedName>
    <definedName name="scholieren_spelsysteem" localSheetId="4">NA()</definedName>
    <definedName name="scholieren_spelsysteem">#REF!</definedName>
    <definedName name="sdfsdfsd" localSheetId="0" hidden="1">{"'einduitslag'!$B$5:$D$50"}</definedName>
    <definedName name="sdfsdfsd" localSheetId="3" hidden="1">{"'einduitslag'!$B$5:$D$50"}</definedName>
    <definedName name="sdfsdfsd" hidden="1">{"'einduitslag'!$B$5:$D$50"}</definedName>
    <definedName name="sfsafa" localSheetId="0" hidden="1">{"'einduitslag'!$B$5:$D$50"}</definedName>
    <definedName name="sfsafa" localSheetId="3" hidden="1">{"'einduitslag'!$B$5:$D$50"}</definedName>
    <definedName name="sfsafa" hidden="1">{"'einduitslag'!$B$5:$D$50"}</definedName>
    <definedName name="wedstrijd_om_3_gewonnen_games" localSheetId="2">#REF!</definedName>
    <definedName name="wedstrijd_om_3_gewonnen_games" localSheetId="3">#REF!</definedName>
    <definedName name="wedstrijd_om_3_gewonnen_games" localSheetId="4">#REF!</definedName>
    <definedName name="wedstrijd_om_3_gewonnen_games" localSheetId="5">#REF!</definedName>
    <definedName name="wedstrijd_om_3_gewonnen_games">#REF!</definedName>
    <definedName name="xd" localSheetId="0" hidden="1">{"'einduitslag'!$B$5:$D$50"}</definedName>
    <definedName name="xd" localSheetId="3" hidden="1">{"'einduitslag'!$B$5:$D$50"}</definedName>
    <definedName name="xd" hidden="1">{"'einduitslag'!$B$5:$D$50"}</definedName>
  </definedNames>
  <calcPr fullCalcOnLoad="1"/>
</workbook>
</file>

<file path=xl/sharedStrings.xml><?xml version="1.0" encoding="utf-8"?>
<sst xmlns="http://schemas.openxmlformats.org/spreadsheetml/2006/main" count="2058" uniqueCount="459">
  <si>
    <t>WH802</t>
  </si>
  <si>
    <t>WH702</t>
  </si>
  <si>
    <t>WH602</t>
  </si>
  <si>
    <t>VH402</t>
  </si>
  <si>
    <t>WH201</t>
  </si>
  <si>
    <t>3e/4e</t>
  </si>
  <si>
    <t>WH815</t>
  </si>
  <si>
    <t>WH707</t>
  </si>
  <si>
    <t>WH603</t>
  </si>
  <si>
    <t>WH301</t>
  </si>
  <si>
    <t>WH202</t>
  </si>
  <si>
    <t>H803</t>
  </si>
  <si>
    <t>H703</t>
  </si>
  <si>
    <t>3</t>
  </si>
  <si>
    <t>H603</t>
  </si>
  <si>
    <t>pl. 3-12</t>
  </si>
  <si>
    <t>H403</t>
  </si>
  <si>
    <t>13:30</t>
  </si>
  <si>
    <t>pl. 3-8</t>
  </si>
  <si>
    <t>H301</t>
  </si>
  <si>
    <t>14:30</t>
  </si>
  <si>
    <t>H202</t>
  </si>
  <si>
    <t>pl. 5-6</t>
  </si>
  <si>
    <t>H103</t>
  </si>
  <si>
    <t>WH803</t>
  </si>
  <si>
    <t>WH703</t>
  </si>
  <si>
    <t>VH604</t>
  </si>
  <si>
    <t>WH403</t>
  </si>
  <si>
    <t>VH401</t>
  </si>
  <si>
    <t>VH201</t>
  </si>
  <si>
    <t>5e/6e</t>
  </si>
  <si>
    <t>WH814</t>
  </si>
  <si>
    <t>WH706</t>
  </si>
  <si>
    <t>WH501</t>
  </si>
  <si>
    <t>WH406</t>
  </si>
  <si>
    <t>WH302</t>
  </si>
  <si>
    <t>VH202</t>
  </si>
  <si>
    <t>H804</t>
  </si>
  <si>
    <t>10:00</t>
  </si>
  <si>
    <t>H704</t>
  </si>
  <si>
    <t>4</t>
  </si>
  <si>
    <t>H604</t>
  </si>
  <si>
    <t>H404</t>
  </si>
  <si>
    <t>H302</t>
  </si>
  <si>
    <t>pl. 7-8</t>
  </si>
  <si>
    <t>H203</t>
  </si>
  <si>
    <t>WH804</t>
  </si>
  <si>
    <t>WH704</t>
  </si>
  <si>
    <t>VH603</t>
  </si>
  <si>
    <t>WH404</t>
  </si>
  <si>
    <t>VH302</t>
  </si>
  <si>
    <t>7e/8e</t>
  </si>
  <si>
    <t>WH813</t>
  </si>
  <si>
    <t>WH705</t>
  </si>
  <si>
    <t>WH502</t>
  </si>
  <si>
    <t>WH405</t>
  </si>
  <si>
    <t>VH301</t>
  </si>
  <si>
    <t>H805</t>
  </si>
  <si>
    <t>H705</t>
  </si>
  <si>
    <t>5</t>
  </si>
  <si>
    <t>pl. 3-24</t>
  </si>
  <si>
    <t>H605</t>
  </si>
  <si>
    <t>pl. 3-16</t>
  </si>
  <si>
    <t>H501</t>
  </si>
  <si>
    <t>12:30</t>
  </si>
  <si>
    <t>H405</t>
  </si>
  <si>
    <t>pl. 9-12</t>
  </si>
  <si>
    <t>H303</t>
  </si>
  <si>
    <t>pl. 9-10</t>
  </si>
  <si>
    <t>H204</t>
  </si>
  <si>
    <t>WH805</t>
  </si>
  <si>
    <t>VH708</t>
  </si>
  <si>
    <t>WH605</t>
  </si>
  <si>
    <t>VH602</t>
  </si>
  <si>
    <t>VH403</t>
  </si>
  <si>
    <t>WH303</t>
  </si>
  <si>
    <t>9e/10e</t>
  </si>
  <si>
    <t>WH812</t>
  </si>
  <si>
    <t>WH709</t>
  </si>
  <si>
    <t>WH609</t>
  </si>
  <si>
    <t>WH503</t>
  </si>
  <si>
    <t>VH406</t>
  </si>
  <si>
    <t>WH304</t>
  </si>
  <si>
    <t>H806</t>
  </si>
  <si>
    <t>H706</t>
  </si>
  <si>
    <t>6</t>
  </si>
  <si>
    <t>H606</t>
  </si>
  <si>
    <t>H502</t>
  </si>
  <si>
    <t>H406</t>
  </si>
  <si>
    <t>H304</t>
  </si>
  <si>
    <t>pl. 11-12</t>
  </si>
  <si>
    <t>H205</t>
  </si>
  <si>
    <t>7</t>
  </si>
  <si>
    <t>WH806</t>
  </si>
  <si>
    <t>VH707</t>
  </si>
  <si>
    <t>WH606</t>
  </si>
  <si>
    <t>VH601</t>
  </si>
  <si>
    <t>VH404</t>
  </si>
  <si>
    <t>VH304</t>
  </si>
  <si>
    <t>11e/12e</t>
  </si>
  <si>
    <t>WH811</t>
  </si>
  <si>
    <t>WH710</t>
  </si>
  <si>
    <t>WH610</t>
  </si>
  <si>
    <t>WH504</t>
  </si>
  <si>
    <t>VH405</t>
  </si>
  <si>
    <t>VH303</t>
  </si>
  <si>
    <t>H807</t>
  </si>
  <si>
    <t>H707</t>
  </si>
  <si>
    <t>H607</t>
  </si>
  <si>
    <t>H503</t>
  </si>
  <si>
    <t>pl. 13-16</t>
  </si>
  <si>
    <t>H407</t>
  </si>
  <si>
    <t>pl. 13-14</t>
  </si>
  <si>
    <t>H305</t>
  </si>
  <si>
    <t>WH807</t>
  </si>
  <si>
    <t>VH706</t>
  </si>
  <si>
    <t>WH607</t>
  </si>
  <si>
    <t>VH501</t>
  </si>
  <si>
    <t>WH407</t>
  </si>
  <si>
    <t>13e/14e</t>
  </si>
  <si>
    <t>WH810</t>
  </si>
  <si>
    <t>WH711</t>
  </si>
  <si>
    <t>WH611</t>
  </si>
  <si>
    <t>VH504</t>
  </si>
  <si>
    <t>WH408</t>
  </si>
  <si>
    <t>H808</t>
  </si>
  <si>
    <t>H708</t>
  </si>
  <si>
    <t>H608</t>
  </si>
  <si>
    <t>H504</t>
  </si>
  <si>
    <t>H408</t>
  </si>
  <si>
    <t>pl. 15-16</t>
  </si>
  <si>
    <t>H306</t>
  </si>
  <si>
    <t>WH808</t>
  </si>
  <si>
    <t>VH705</t>
  </si>
  <si>
    <t>H410</t>
  </si>
  <si>
    <t>pl. 19-20</t>
  </si>
  <si>
    <t>H308</t>
  </si>
  <si>
    <t>VH815</t>
  </si>
  <si>
    <t>VH703</t>
  </si>
  <si>
    <t>VH606</t>
  </si>
  <si>
    <t>WH506</t>
  </si>
  <si>
    <t>VH410</t>
  </si>
  <si>
    <t>19e/20e</t>
  </si>
  <si>
    <t>VH802</t>
  </si>
  <si>
    <t>WH714</t>
  </si>
  <si>
    <t>VH610</t>
  </si>
  <si>
    <t>WH507</t>
  </si>
  <si>
    <t>VH409</t>
  </si>
  <si>
    <t>H811</t>
  </si>
  <si>
    <t>H711</t>
  </si>
  <si>
    <t>H611</t>
  </si>
  <si>
    <t>H507</t>
  </si>
  <si>
    <t>pl. 21-24</t>
  </si>
  <si>
    <t>H411</t>
  </si>
  <si>
    <t>pl. 21-22</t>
  </si>
  <si>
    <t>H309</t>
  </si>
  <si>
    <t>VH814</t>
  </si>
  <si>
    <t>VH702</t>
  </si>
  <si>
    <t>VH607</t>
  </si>
  <si>
    <t>VH505</t>
  </si>
  <si>
    <t>WH411</t>
  </si>
  <si>
    <t>21e/22e</t>
  </si>
  <si>
    <t>VH803</t>
  </si>
  <si>
    <t>WH715</t>
  </si>
  <si>
    <t>VH611</t>
  </si>
  <si>
    <t>VH508</t>
  </si>
  <si>
    <t>WH412</t>
  </si>
  <si>
    <t>H812</t>
  </si>
  <si>
    <t>H712</t>
  </si>
  <si>
    <t>H612</t>
  </si>
  <si>
    <t>H508</t>
  </si>
  <si>
    <t>H412</t>
  </si>
  <si>
    <t>pl. 23-24</t>
  </si>
  <si>
    <t>H310</t>
  </si>
  <si>
    <t>VH813</t>
  </si>
  <si>
    <t>VH701</t>
  </si>
  <si>
    <t>VH608</t>
  </si>
  <si>
    <t>VH506</t>
  </si>
  <si>
    <t>VH412</t>
  </si>
  <si>
    <t>23e/24e</t>
  </si>
  <si>
    <t>VH804</t>
  </si>
  <si>
    <t>WH716</t>
  </si>
  <si>
    <t>VH612</t>
  </si>
  <si>
    <t>VH507</t>
  </si>
  <si>
    <t>VH411</t>
  </si>
  <si>
    <t>H813</t>
  </si>
  <si>
    <t>H713</t>
  </si>
  <si>
    <t>pl. 25-32</t>
  </si>
  <si>
    <t>H613</t>
  </si>
  <si>
    <t>pl. 25-26</t>
  </si>
  <si>
    <t>14:00</t>
  </si>
  <si>
    <t>VH812</t>
  </si>
  <si>
    <t>VH716</t>
  </si>
  <si>
    <t>25e/26e</t>
  </si>
  <si>
    <t>VH805</t>
  </si>
  <si>
    <t>VH709</t>
  </si>
  <si>
    <t>H814</t>
  </si>
  <si>
    <t>H714</t>
  </si>
  <si>
    <t>H614</t>
  </si>
  <si>
    <t>H510</t>
  </si>
  <si>
    <t>VH811</t>
  </si>
  <si>
    <t>VH715</t>
  </si>
  <si>
    <t>WH614</t>
  </si>
  <si>
    <t>VH806</t>
  </si>
  <si>
    <t>VH710</t>
  </si>
  <si>
    <t>WH615</t>
  </si>
  <si>
    <t>H815</t>
  </si>
  <si>
    <t>H715</t>
  </si>
  <si>
    <t>H615</t>
  </si>
  <si>
    <t>VH810</t>
  </si>
  <si>
    <t>VH714</t>
  </si>
  <si>
    <t>VH807</t>
  </si>
  <si>
    <t>VH711</t>
  </si>
  <si>
    <t>H816</t>
  </si>
  <si>
    <t>H716</t>
  </si>
  <si>
    <t>13</t>
  </si>
  <si>
    <t>H616</t>
  </si>
  <si>
    <t>11:00</t>
  </si>
  <si>
    <t>VH809</t>
  </si>
  <si>
    <t>VH713</t>
  </si>
  <si>
    <t>Vh808</t>
  </si>
  <si>
    <t>VH712</t>
  </si>
  <si>
    <t>12:00</t>
  </si>
  <si>
    <t>16:00</t>
  </si>
  <si>
    <t>15:00</t>
  </si>
  <si>
    <t>14</t>
  </si>
  <si>
    <t>15</t>
  </si>
  <si>
    <t>13:00</t>
  </si>
  <si>
    <t>Jongens</t>
  </si>
  <si>
    <t>Junioren</t>
  </si>
  <si>
    <t>A</t>
  </si>
  <si>
    <t>Kadetten</t>
  </si>
  <si>
    <t>Pupillen</t>
  </si>
  <si>
    <t>Meisjes</t>
  </si>
  <si>
    <t>H801</t>
  </si>
  <si>
    <t>tafel</t>
  </si>
  <si>
    <t>pl. 1-24</t>
  </si>
  <si>
    <t>H701</t>
  </si>
  <si>
    <t>10:30</t>
  </si>
  <si>
    <t>1</t>
  </si>
  <si>
    <t>pl. 1-12</t>
  </si>
  <si>
    <t>H601</t>
  </si>
  <si>
    <t>11:30</t>
  </si>
  <si>
    <t>9</t>
  </si>
  <si>
    <t>pl. 1-6</t>
  </si>
  <si>
    <t>H401</t>
  </si>
  <si>
    <t>15:30</t>
  </si>
  <si>
    <t>11</t>
  </si>
  <si>
    <t>pl. 1-2</t>
  </si>
  <si>
    <t>H101</t>
  </si>
  <si>
    <t>12</t>
  </si>
  <si>
    <t>WH801</t>
  </si>
  <si>
    <t>WH701</t>
  </si>
  <si>
    <t>WH601</t>
  </si>
  <si>
    <t>WH401</t>
  </si>
  <si>
    <t>1e/2e</t>
  </si>
  <si>
    <t>WH816</t>
  </si>
  <si>
    <t>WH708</t>
  </si>
  <si>
    <t>WH604</t>
  </si>
  <si>
    <t>WH402</t>
  </si>
  <si>
    <t>H802</t>
  </si>
  <si>
    <t>H702</t>
  </si>
  <si>
    <t>2</t>
  </si>
  <si>
    <t>H602</t>
  </si>
  <si>
    <t>10</t>
  </si>
  <si>
    <t>H402</t>
  </si>
  <si>
    <t>pl. 3-6</t>
  </si>
  <si>
    <t>H201</t>
  </si>
  <si>
    <t>16:30</t>
  </si>
  <si>
    <t>pl. 3-4</t>
  </si>
  <si>
    <t>H102</t>
  </si>
  <si>
    <t>8</t>
  </si>
  <si>
    <t>Jongens junioren</t>
  </si>
  <si>
    <t>pl. 25-28</t>
  </si>
  <si>
    <t>H509</t>
  </si>
  <si>
    <t>H413</t>
  </si>
  <si>
    <t>WH613</t>
  </si>
  <si>
    <t>WH509</t>
  </si>
  <si>
    <t>WH616</t>
  </si>
  <si>
    <t>WH510</t>
  </si>
  <si>
    <t>pl. 27-28</t>
  </si>
  <si>
    <t>H414</t>
  </si>
  <si>
    <t>VH510</t>
  </si>
  <si>
    <t>27e/28e</t>
  </si>
  <si>
    <t>VH509</t>
  </si>
  <si>
    <t>JJ!$CH$1:$CI$200</t>
  </si>
  <si>
    <t>Winnaar</t>
  </si>
  <si>
    <t>Nummer 2</t>
  </si>
  <si>
    <t>Nummer 3</t>
  </si>
  <si>
    <t>JK!$CH$1:$CI$201</t>
  </si>
  <si>
    <t>MJ!$CH$1:$CI$200</t>
  </si>
  <si>
    <t>MK!$CH$1:$CI$201</t>
  </si>
  <si>
    <t>Jongens kadetten</t>
  </si>
  <si>
    <t>16</t>
  </si>
  <si>
    <t>17</t>
  </si>
  <si>
    <t>18</t>
  </si>
  <si>
    <t>19</t>
  </si>
  <si>
    <t>20</t>
  </si>
  <si>
    <t>21</t>
  </si>
  <si>
    <t>22</t>
  </si>
  <si>
    <t>JP!$bj$1:$bk$202</t>
  </si>
  <si>
    <t>MP!$bj$1:$bk$202</t>
  </si>
  <si>
    <t>WH608</t>
  </si>
  <si>
    <t>VH502</t>
  </si>
  <si>
    <t>VH408</t>
  </si>
  <si>
    <t>15e/16e</t>
  </si>
  <si>
    <t>WH809</t>
  </si>
  <si>
    <t>WH712</t>
  </si>
  <si>
    <t>WH612</t>
  </si>
  <si>
    <t>VH503</t>
  </si>
  <si>
    <t>VH407</t>
  </si>
  <si>
    <t>H809</t>
  </si>
  <si>
    <t>pl. 3-32</t>
  </si>
  <si>
    <t>H709</t>
  </si>
  <si>
    <t>H609</t>
  </si>
  <si>
    <t>pl. 17-24</t>
  </si>
  <si>
    <t>H505</t>
  </si>
  <si>
    <t>pl. 17-20</t>
  </si>
  <si>
    <t>H409</t>
  </si>
  <si>
    <t>pl. 17-18</t>
  </si>
  <si>
    <t>H307</t>
  </si>
  <si>
    <t>VH816</t>
  </si>
  <si>
    <t>VH704</t>
  </si>
  <si>
    <t>VH605</t>
  </si>
  <si>
    <t>WH505</t>
  </si>
  <si>
    <t>WH409</t>
  </si>
  <si>
    <t>17e/18e</t>
  </si>
  <si>
    <t>VH801</t>
  </si>
  <si>
    <t>WH713</t>
  </si>
  <si>
    <t>VH609</t>
  </si>
  <si>
    <t>WH508</t>
  </si>
  <si>
    <t>WH410</t>
  </si>
  <si>
    <t>H810</t>
  </si>
  <si>
    <t>H710</t>
  </si>
  <si>
    <t>H610</t>
  </si>
  <si>
    <t>H506</t>
  </si>
  <si>
    <t>Bye</t>
  </si>
  <si>
    <t>Meisjes kadetten</t>
  </si>
  <si>
    <t>Stephan Sparreboom (Avanti)</t>
  </si>
  <si>
    <t>Steven Pouw (Avanti)</t>
  </si>
  <si>
    <t>Bas Hergelink (Treffers'70)</t>
  </si>
  <si>
    <t>Colin Rengers (Klimaatgroep)</t>
  </si>
  <si>
    <t>Sjoerd Broos (ODT)</t>
  </si>
  <si>
    <t>Jop van der Wiel (Pecos)</t>
  </si>
  <si>
    <t>Koen van Alebeek (Scyedam)</t>
  </si>
  <si>
    <t>Michiel van Dijk (Scylla)</t>
  </si>
  <si>
    <t>Robbert  van Dijk (Scylla)</t>
  </si>
  <si>
    <t>Tiis van der Werf (Scylla)</t>
  </si>
  <si>
    <t>Sjoerd Vaders (StH/TSB)</t>
  </si>
  <si>
    <t>Martijn van der Heide (Taverzo)</t>
  </si>
  <si>
    <t>Martin Khatchanov (FVT)</t>
  </si>
  <si>
    <t>Edwin ten Hoope (FVT)</t>
  </si>
  <si>
    <t>Benoit Coumans (Kluis)</t>
  </si>
  <si>
    <t>Wilfred Schipper (Hilversum)</t>
  </si>
  <si>
    <t>Nordin Gelderloos (Stede Broec)</t>
  </si>
  <si>
    <t>Rob Seldenrijk (TTVN)</t>
  </si>
  <si>
    <t>Lennart Slaats (Belcrum)</t>
  </si>
  <si>
    <t>Nick van Birgelen (Westa)</t>
  </si>
  <si>
    <t>Olaf Stolwijk (Avanti)</t>
  </si>
  <si>
    <t>Edward van Vliet (HTC)</t>
  </si>
  <si>
    <t>Sander van Buul (SVE)</t>
  </si>
  <si>
    <t>Pim van Schaik (Emmen)</t>
  </si>
  <si>
    <t>Tim Cranen (Brunssum)</t>
  </si>
  <si>
    <t>Moreno Abrahams (TTVN)</t>
  </si>
  <si>
    <t>Melissa Bours (Westa)</t>
  </si>
  <si>
    <t>Lynn v.d. Elsen (Westa)</t>
  </si>
  <si>
    <t>Laura v.d. Velde (Westa)</t>
  </si>
  <si>
    <t>Melanie Bierdrager (Den Helder)</t>
  </si>
  <si>
    <t>Angelique Gertenbach (HTC)</t>
  </si>
  <si>
    <t>Marjolein Gertenbach (HTC)</t>
  </si>
  <si>
    <t>Jos Ritmeester (HTC)</t>
  </si>
  <si>
    <t>Simone Broersen (HTC)</t>
  </si>
  <si>
    <t>Nikki Eerland (Scyedam)</t>
  </si>
  <si>
    <t>Vera van Boheemen (SKF)</t>
  </si>
  <si>
    <t>Bonnie Theunissen (StH/TSB)</t>
  </si>
  <si>
    <t>Debbie Theunissen (StH/TSB)</t>
  </si>
  <si>
    <t>Nena Zantman (SVE)</t>
  </si>
  <si>
    <t>Sanne de Hoop (FVT)</t>
  </si>
  <si>
    <t>Eline Gelderman (Kluis)</t>
  </si>
  <si>
    <t>Tanja Helle (Amsterdam)</t>
  </si>
  <si>
    <t>Romy Gielings (Ilac)</t>
  </si>
  <si>
    <t>Laura van der Oppen (Lybrae)</t>
  </si>
  <si>
    <t>Renske de Wijs (Never Despair)</t>
  </si>
  <si>
    <t>Rian Nijdam (Salamanders)</t>
  </si>
  <si>
    <t>Lisette van Es (Smash'70)</t>
  </si>
  <si>
    <t>Marieke van der Kamp (VTV)</t>
  </si>
  <si>
    <t>Melissa Janssen (Megacles)</t>
  </si>
  <si>
    <t>Mylena Maitimu (Alexandria'66)</t>
  </si>
  <si>
    <t>Maartje Veenhoven (GTTC)</t>
  </si>
  <si>
    <t>Jennifer Guo (Zwolle)</t>
  </si>
  <si>
    <t>Kim Hergelink (Zwolle)</t>
  </si>
  <si>
    <t>Yoeke Gunsing (Amsterdam)</t>
  </si>
  <si>
    <t>Heleen Hop (Hilversum)</t>
  </si>
  <si>
    <t>Rachel Gerarts (Lybrae)</t>
  </si>
  <si>
    <t>Nynke Stam (Salamanders)</t>
  </si>
  <si>
    <t>Anne Mei Eshuis (Smash'70)</t>
  </si>
  <si>
    <t>Alice Vos (Belcrum)</t>
  </si>
  <si>
    <t>Aleksandra v.d. Linden (Westa)</t>
  </si>
  <si>
    <t>Jenny Ge (Red Stars)</t>
  </si>
  <si>
    <t>Dobrila Jorguseska (StH/TSB)</t>
  </si>
  <si>
    <t>Vicky Schijven (Back Hands)</t>
  </si>
  <si>
    <t>Sharon Janssen (Megacles)</t>
  </si>
  <si>
    <t>Karlijn van Lierop (Megacles)</t>
  </si>
  <si>
    <t>Merijn Smid (TTVA)</t>
  </si>
  <si>
    <t>Shuohan Men (TTVA)</t>
  </si>
  <si>
    <t>Roel Bogie (TTN)</t>
  </si>
  <si>
    <t>Jelco van Grunsven (TTN)</t>
  </si>
  <si>
    <t>Felicia Faas (TTN)</t>
  </si>
  <si>
    <t>Melvin Verschuren (VV'51)</t>
  </si>
  <si>
    <t>Patrick Roest (Hilversum)</t>
  </si>
  <si>
    <t>FINALE</t>
  </si>
  <si>
    <t>pl. 5-8</t>
  </si>
  <si>
    <t>pl. 3-10</t>
  </si>
  <si>
    <t>Winnaar Jongens Pupillen Groep A</t>
  </si>
  <si>
    <t>Winnaar Jongens Pupillen Groep B</t>
  </si>
  <si>
    <t>pl. 5-9</t>
  </si>
  <si>
    <t>Meisjes pupillen (vervolg na meerkampen, plaats 3 t/m 10) + Finale</t>
  </si>
  <si>
    <t>Jongens pupillen (vervolg na meerkampen, plaats 3 t/m 9) + Finale</t>
  </si>
  <si>
    <t>pl. 3-9</t>
  </si>
  <si>
    <t>H100</t>
  </si>
  <si>
    <t>Winnaar Meisjes Pupillen Groep A</t>
  </si>
  <si>
    <t>Winnaar Meisjes Pupillen Groep B</t>
  </si>
  <si>
    <t>pl. 5-10</t>
  </si>
  <si>
    <t>pl. 9</t>
  </si>
  <si>
    <t>Thomas Baart (Scyedam)</t>
  </si>
  <si>
    <t>Nolan Schultz (StH/TSB)</t>
  </si>
  <si>
    <t>Max  Koopman (StH/TSB)</t>
  </si>
  <si>
    <t>Arjan Huiden (StH/TSB)</t>
  </si>
  <si>
    <t>Collin Jager (StH/TSB)</t>
  </si>
  <si>
    <t>Stephan Jansman (Zwolle)</t>
  </si>
  <si>
    <t>Max Romeijn (FVT)</t>
  </si>
  <si>
    <t>Leon Kruijer (Amsterdam)</t>
  </si>
  <si>
    <t>Denys Sheremet (Amsterdam)</t>
  </si>
  <si>
    <t>Patrick Nieuwendijk (TTVN)</t>
  </si>
  <si>
    <t>Erik Agamyan (Westa)</t>
  </si>
  <si>
    <t>Julian Wolters (DTS)</t>
  </si>
  <si>
    <t>Lode Hulshof (Litac)</t>
  </si>
  <si>
    <t>Niels Jenniskens (Red Stars)</t>
  </si>
  <si>
    <t>Elwin Huiden (StH/TSB)</t>
  </si>
  <si>
    <t>Jongens Junioren</t>
  </si>
  <si>
    <t>Einduitslag A-ranglijst toernooi Tilburg, 17 november 2013</t>
  </si>
  <si>
    <t>Jongens Kadetten</t>
  </si>
  <si>
    <t>Jongens Pupillen</t>
  </si>
  <si>
    <t>Meisjes Junioren</t>
  </si>
  <si>
    <t>Meisjes Kadetten</t>
  </si>
  <si>
    <t>Meisjes Pupillen</t>
  </si>
  <si>
    <t>9e</t>
  </si>
  <si>
    <t>Stellan Smid (TTVA)</t>
  </si>
  <si>
    <t>Kevin Baron (TTVA)</t>
  </si>
  <si>
    <t>Ricardo Snip (TTVA)</t>
  </si>
  <si>
    <t>09:30</t>
  </si>
  <si>
    <t>VH808</t>
  </si>
  <si>
    <t>Ids van der Werf (Scylla)</t>
  </si>
  <si>
    <t>Bo Groot Annink (TTN)</t>
  </si>
  <si>
    <t xml:space="preserve">         </t>
  </si>
  <si>
    <t>Kim Staps (TIOS '51)</t>
  </si>
  <si>
    <t>Jolijn Schut (de Toekomst)</t>
  </si>
  <si>
    <t>Tanisha Loesberg (Sted Broec)</t>
  </si>
  <si>
    <t>Emma v.d. Zanden (Red Stars)</t>
  </si>
</sst>
</file>

<file path=xl/styles.xml><?xml version="1.0" encoding="utf-8"?>
<styleSheet xmlns="http://schemas.openxmlformats.org/spreadsheetml/2006/main">
  <numFmts count="3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&quot;€&quot;\ #,##0;&quot;€&quot;\ \-#,##0"/>
    <numFmt numFmtId="169" formatCode="&quot;€&quot;\ #,##0;[Red]&quot;€&quot;\ \-#,##0"/>
    <numFmt numFmtId="170" formatCode="&quot;€&quot;\ #,##0.00;&quot;€&quot;\ \-#,##0.00"/>
    <numFmt numFmtId="171" formatCode="&quot;€&quot;\ #,##0.00;[Red]&quot;€&quot;\ \-#,##0.00"/>
    <numFmt numFmtId="172" formatCode="_ &quot;€&quot;\ * #,##0_ ;_ &quot;€&quot;\ * \-#,##0_ ;_ &quot;€&quot;\ * &quot;-&quot;_ ;_ @_ "/>
    <numFmt numFmtId="173" formatCode="_ * #,##0_ ;_ * \-#,##0_ ;_ * &quot;-&quot;_ ;_ @_ "/>
    <numFmt numFmtId="174" formatCode="_ &quot;€&quot;\ * #,##0.00_ ;_ &quot;€&quot;\ * \-#,##0.00_ ;_ &quot;€&quot;\ * &quot;-&quot;??_ ;_ @_ "/>
    <numFmt numFmtId="175" formatCode="_ * #,##0.00_ ;_ * \-#,##0.00_ ;_ * &quot;-&quot;??_ ;_ @_ "/>
    <numFmt numFmtId="176" formatCode="&quot;€&quot;\ #,##0_);\(&quot;€&quot;\ #,##0\)"/>
    <numFmt numFmtId="177" formatCode="&quot;€&quot;\ #,##0_);[Red]\(&quot;€&quot;\ #,##0\)"/>
    <numFmt numFmtId="178" formatCode="&quot;€&quot;\ #,##0.00_);\(&quot;€&quot;\ #,##0.00\)"/>
    <numFmt numFmtId="179" formatCode="&quot;€&quot;\ #,##0.00_);[Red]\(&quot;€&quot;\ #,##0.00\)"/>
    <numFmt numFmtId="180" formatCode="_(&quot;€&quot;\ * #,##0_);_(&quot;€&quot;\ * \(#,##0\);_(&quot;€&quot;\ * &quot;-&quot;_);_(@_)"/>
    <numFmt numFmtId="181" formatCode="_(&quot;€&quot;\ * #,##0.00_);_(&quot;€&quot;\ * \(#,##0.00\);_(&quot;€&quot;\ * &quot;-&quot;??_);_(@_)"/>
    <numFmt numFmtId="182" formatCode="&quot;€&quot;\ #,##0_-;&quot;€&quot;\ #,##0\-"/>
    <numFmt numFmtId="183" formatCode="&quot;€&quot;\ #,##0_-;[Red]&quot;€&quot;\ #,##0\-"/>
    <numFmt numFmtId="184" formatCode="&quot;€&quot;\ #,##0.00_-;&quot;€&quot;\ #,##0.00\-"/>
    <numFmt numFmtId="185" formatCode="&quot;€&quot;\ #,##0.00_-;[Red]&quot;€&quot;\ #,##0.00\-"/>
    <numFmt numFmtId="186" formatCode="_-&quot;€&quot;\ * #,##0_-;_-&quot;€&quot;\ * #,##0\-;_-&quot;€&quot;\ * &quot;-&quot;_-;_-@_-"/>
    <numFmt numFmtId="187" formatCode="_-* #,##0_-;_-* #,##0\-;_-* &quot;-&quot;_-;_-@_-"/>
    <numFmt numFmtId="188" formatCode="_-&quot;€&quot;\ * #,##0.00_-;_-&quot;€&quot;\ * #,##0.00\-;_-&quot;€&quot;\ * &quot;-&quot;??_-;_-@_-"/>
    <numFmt numFmtId="189" formatCode="_-* #,##0.00_-;_-* #,##0.00\-;_-* &quot;-&quot;??_-;_-@_-"/>
    <numFmt numFmtId="190" formatCode="&quot;Ja&quot;;&quot;Ja&quot;;&quot;Nee&quot;"/>
    <numFmt numFmtId="191" formatCode="&quot;Waar&quot;;&quot;Waar&quot;;&quot;Onwaar&quot;"/>
    <numFmt numFmtId="192" formatCode="&quot;Aan&quot;;&quot;Aan&quot;;&quot;Uit&quot;"/>
    <numFmt numFmtId="193" formatCode="[$€-2]\ #.##000_);[Red]\([$€-2]\ #.##000\)"/>
    <numFmt numFmtId="194" formatCode="h:mm;@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u val="single"/>
      <sz val="1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8"/>
      <name val="Verdana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4" fillId="20" borderId="0" applyNumberFormat="0" applyBorder="0" applyAlignment="0" applyProtection="0"/>
    <xf numFmtId="0" fontId="3" fillId="21" borderId="1" applyNumberFormat="0" applyAlignment="0" applyProtection="0"/>
    <xf numFmtId="0" fontId="3" fillId="22" borderId="1" applyNumberFormat="0" applyAlignment="0" applyProtection="0"/>
    <xf numFmtId="0" fontId="4" fillId="23" borderId="2" applyNumberFormat="0" applyAlignment="0" applyProtection="0"/>
    <xf numFmtId="0" fontId="4" fillId="24" borderId="2" applyNumberFormat="0" applyAlignment="0" applyProtection="0"/>
    <xf numFmtId="18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25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6" borderId="1" applyNumberFormat="0" applyAlignment="0" applyProtection="0"/>
    <xf numFmtId="0" fontId="9" fillId="7" borderId="1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9" borderId="7" applyNumberFormat="0" applyAlignment="0" applyProtection="0"/>
    <xf numFmtId="0" fontId="0" fillId="30" borderId="7" applyNumberFormat="0" applyFont="0" applyAlignment="0" applyProtection="0"/>
    <xf numFmtId="0" fontId="14" fillId="3" borderId="0" applyNumberFormat="0" applyBorder="0" applyAlignment="0" applyProtection="0"/>
    <xf numFmtId="0" fontId="17" fillId="22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21" borderId="8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49" fontId="20" fillId="0" borderId="0" xfId="0" applyNumberFormat="1" applyFont="1" applyFill="1" applyAlignment="1">
      <alignment horizontal="right"/>
    </xf>
    <xf numFmtId="1" fontId="21" fillId="0" borderId="0" xfId="0" applyNumberFormat="1" applyFont="1" applyFill="1" applyAlignment="1">
      <alignment horizontal="center"/>
    </xf>
    <xf numFmtId="49" fontId="21" fillId="0" borderId="0" xfId="0" applyNumberFormat="1" applyFont="1" applyFill="1" applyAlignment="1">
      <alignment horizontal="left"/>
    </xf>
    <xf numFmtId="49" fontId="22" fillId="0" borderId="0" xfId="0" applyNumberFormat="1" applyFont="1" applyFill="1" applyAlignment="1">
      <alignment horizontal="right"/>
    </xf>
    <xf numFmtId="49" fontId="21" fillId="0" borderId="0" xfId="0" applyNumberFormat="1" applyFont="1" applyAlignment="1">
      <alignment horizontal="left"/>
    </xf>
    <xf numFmtId="0" fontId="21" fillId="0" borderId="0" xfId="0" applyNumberFormat="1" applyFont="1" applyAlignment="1">
      <alignment horizontal="left"/>
    </xf>
    <xf numFmtId="49" fontId="21" fillId="0" borderId="0" xfId="0" applyNumberFormat="1" applyFont="1" applyAlignment="1" applyProtection="1">
      <alignment horizontal="left"/>
      <protection locked="0"/>
    </xf>
    <xf numFmtId="0" fontId="21" fillId="0" borderId="0" xfId="0" applyNumberFormat="1" applyFont="1" applyFill="1" applyAlignment="1">
      <alignment horizontal="left"/>
    </xf>
    <xf numFmtId="49" fontId="21" fillId="0" borderId="0" xfId="0" applyNumberFormat="1" applyFont="1" applyFill="1" applyAlignment="1" applyProtection="1">
      <alignment horizontal="left"/>
      <protection locked="0"/>
    </xf>
    <xf numFmtId="0" fontId="20" fillId="0" borderId="0" xfId="0" applyNumberFormat="1" applyFont="1" applyFill="1" applyAlignment="1">
      <alignment horizontal="left"/>
    </xf>
    <xf numFmtId="49" fontId="21" fillId="0" borderId="0" xfId="0" applyNumberFormat="1" applyFont="1" applyFill="1" applyAlignment="1">
      <alignment horizontal="right"/>
    </xf>
    <xf numFmtId="49" fontId="20" fillId="0" borderId="0" xfId="0" applyNumberFormat="1" applyFont="1" applyFill="1" applyAlignment="1">
      <alignment horizontal="left"/>
    </xf>
    <xf numFmtId="1" fontId="20" fillId="0" borderId="0" xfId="0" applyNumberFormat="1" applyFont="1" applyFill="1" applyAlignment="1">
      <alignment horizontal="center"/>
    </xf>
    <xf numFmtId="49" fontId="20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 horizontal="right" vertical="center"/>
    </xf>
    <xf numFmtId="49" fontId="20" fillId="0" borderId="10" xfId="0" applyNumberFormat="1" applyFont="1" applyFill="1" applyBorder="1" applyAlignment="1">
      <alignment horizontal="left" vertical="center"/>
    </xf>
    <xf numFmtId="1" fontId="20" fillId="0" borderId="0" xfId="0" applyNumberFormat="1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right" vertical="center"/>
    </xf>
    <xf numFmtId="0" fontId="2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 applyProtection="1">
      <alignment horizontal="left" vertical="center"/>
      <protection locked="0"/>
    </xf>
    <xf numFmtId="49" fontId="20" fillId="0" borderId="0" xfId="0" applyNumberFormat="1" applyFont="1" applyFill="1" applyAlignment="1">
      <alignment vertical="center"/>
    </xf>
    <xf numFmtId="49" fontId="20" fillId="0" borderId="11" xfId="0" applyNumberFormat="1" applyFont="1" applyFill="1" applyBorder="1" applyAlignment="1">
      <alignment horizontal="left" vertical="center"/>
    </xf>
    <xf numFmtId="0" fontId="20" fillId="0" borderId="11" xfId="0" applyNumberFormat="1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Fill="1" applyAlignment="1" applyProtection="1">
      <alignment horizontal="left" vertical="center"/>
      <protection locked="0"/>
    </xf>
    <xf numFmtId="49" fontId="0" fillId="0" borderId="11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right"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5" fillId="0" borderId="0" xfId="0" applyFont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25" fillId="0" borderId="0" xfId="0" applyFont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14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25" fillId="0" borderId="0" xfId="0" applyFont="1" applyAlignment="1">
      <alignment vertical="top"/>
    </xf>
    <xf numFmtId="49" fontId="0" fillId="0" borderId="0" xfId="0" applyNumberFormat="1" applyAlignment="1">
      <alignment horizontal="left"/>
    </xf>
    <xf numFmtId="0" fontId="0" fillId="0" borderId="0" xfId="0" applyNumberFormat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20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left" vertical="center"/>
      <protection locked="0"/>
    </xf>
    <xf numFmtId="49" fontId="20" fillId="0" borderId="10" xfId="0" applyNumberFormat="1" applyFont="1" applyFill="1" applyBorder="1" applyAlignment="1" applyProtection="1">
      <alignment horizontal="left" vertical="center"/>
      <protection locked="0"/>
    </xf>
    <xf numFmtId="49" fontId="20" fillId="0" borderId="0" xfId="0" applyNumberFormat="1" applyFont="1" applyFill="1" applyAlignment="1" applyProtection="1">
      <alignment horizontal="left" vertical="center"/>
      <protection locked="0"/>
    </xf>
    <xf numFmtId="1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left"/>
    </xf>
    <xf numFmtId="49" fontId="20" fillId="0" borderId="0" xfId="0" applyNumberFormat="1" applyFont="1" applyFill="1" applyAlignment="1" applyProtection="1">
      <alignment horizontal="left"/>
      <protection locked="0"/>
    </xf>
    <xf numFmtId="49" fontId="0" fillId="0" borderId="0" xfId="0" applyNumberFormat="1" applyFont="1" applyAlignment="1">
      <alignment horizontal="right"/>
    </xf>
    <xf numFmtId="49" fontId="20" fillId="0" borderId="0" xfId="0" applyNumberFormat="1" applyFont="1" applyAlignment="1">
      <alignment horizontal="left"/>
    </xf>
    <xf numFmtId="49" fontId="0" fillId="0" borderId="0" xfId="0" applyNumberFormat="1" applyAlignment="1">
      <alignment horizontal="right"/>
    </xf>
    <xf numFmtId="1" fontId="20" fillId="31" borderId="15" xfId="0" applyNumberFormat="1" applyFont="1" applyFill="1" applyBorder="1" applyAlignment="1" applyProtection="1">
      <alignment horizontal="center" vertical="center"/>
      <protection locked="0"/>
    </xf>
    <xf numFmtId="1" fontId="20" fillId="31" borderId="16" xfId="0" applyNumberFormat="1" applyFont="1" applyFill="1" applyBorder="1" applyAlignment="1" applyProtection="1">
      <alignment horizontal="center" vertical="center"/>
      <protection locked="0"/>
    </xf>
    <xf numFmtId="1" fontId="20" fillId="31" borderId="0" xfId="0" applyNumberFormat="1" applyFont="1" applyFill="1" applyBorder="1" applyAlignment="1" applyProtection="1">
      <alignment horizontal="center" vertical="center"/>
      <protection locked="0"/>
    </xf>
    <xf numFmtId="1" fontId="20" fillId="31" borderId="11" xfId="0" applyNumberFormat="1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 applyProtection="1">
      <alignment horizontal="left"/>
      <protection locked="0"/>
    </xf>
    <xf numFmtId="49" fontId="20" fillId="0" borderId="0" xfId="0" applyNumberFormat="1" applyFont="1" applyBorder="1" applyAlignment="1" applyProtection="1">
      <alignment horizontal="left"/>
      <protection locked="0"/>
    </xf>
    <xf numFmtId="49" fontId="20" fillId="0" borderId="10" xfId="0" applyNumberFormat="1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/>
      <protection locked="0"/>
    </xf>
    <xf numFmtId="49" fontId="20" fillId="0" borderId="10" xfId="0" applyNumberFormat="1" applyFont="1" applyFill="1" applyBorder="1" applyAlignment="1" applyProtection="1">
      <alignment horizontal="left" vertical="center"/>
      <protection locked="0"/>
    </xf>
    <xf numFmtId="49" fontId="23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49" fontId="0" fillId="0" borderId="0" xfId="90" applyNumberFormat="1" applyAlignment="1">
      <alignment horizontal="right"/>
      <protection/>
    </xf>
    <xf numFmtId="49" fontId="20" fillId="0" borderId="0" xfId="90" applyNumberFormat="1" applyFont="1" applyBorder="1" applyAlignment="1">
      <alignment horizontal="left"/>
      <protection/>
    </xf>
    <xf numFmtId="0" fontId="21" fillId="0" borderId="0" xfId="90" applyNumberFormat="1" applyFont="1" applyFill="1" applyAlignment="1">
      <alignment horizontal="left"/>
      <protection/>
    </xf>
    <xf numFmtId="49" fontId="20" fillId="0" borderId="0" xfId="90" applyNumberFormat="1" applyFont="1" applyBorder="1" applyAlignment="1" applyProtection="1">
      <alignment horizontal="left"/>
      <protection locked="0"/>
    </xf>
    <xf numFmtId="49" fontId="20" fillId="0" borderId="0" xfId="90" applyNumberFormat="1" applyFont="1" applyFill="1" applyBorder="1" applyAlignment="1">
      <alignment horizontal="left"/>
      <protection/>
    </xf>
    <xf numFmtId="1" fontId="21" fillId="0" borderId="0" xfId="90" applyNumberFormat="1" applyFont="1" applyFill="1" applyAlignment="1">
      <alignment horizontal="center"/>
      <protection/>
    </xf>
    <xf numFmtId="49" fontId="21" fillId="0" borderId="0" xfId="90" applyNumberFormat="1" applyFont="1" applyFill="1" applyAlignment="1">
      <alignment horizontal="left"/>
      <protection/>
    </xf>
    <xf numFmtId="49" fontId="22" fillId="0" borderId="0" xfId="90" applyNumberFormat="1" applyFont="1" applyFill="1" applyAlignment="1">
      <alignment horizontal="right"/>
      <protection/>
    </xf>
    <xf numFmtId="49" fontId="21" fillId="0" borderId="0" xfId="90" applyNumberFormat="1" applyFont="1" applyFill="1" applyAlignment="1" applyProtection="1">
      <alignment horizontal="left"/>
      <protection locked="0"/>
    </xf>
    <xf numFmtId="49" fontId="21" fillId="0" borderId="0" xfId="90" applyNumberFormat="1" applyFont="1" applyAlignment="1">
      <alignment horizontal="left"/>
      <protection/>
    </xf>
    <xf numFmtId="0" fontId="27" fillId="0" borderId="0" xfId="90" applyNumberFormat="1" applyFont="1" applyFill="1" applyAlignment="1">
      <alignment horizontal="left"/>
      <protection/>
    </xf>
    <xf numFmtId="49" fontId="21" fillId="0" borderId="0" xfId="90" applyNumberFormat="1" applyFont="1" applyFill="1" applyAlignment="1">
      <alignment horizontal="right"/>
      <protection/>
    </xf>
    <xf numFmtId="49" fontId="20" fillId="0" borderId="0" xfId="90" applyNumberFormat="1" applyFont="1" applyFill="1" applyAlignment="1" applyProtection="1">
      <alignment horizontal="left"/>
      <protection locked="0"/>
    </xf>
    <xf numFmtId="49" fontId="20" fillId="0" borderId="0" xfId="90" applyNumberFormat="1" applyFont="1" applyFill="1" applyAlignment="1">
      <alignment horizontal="left"/>
      <protection/>
    </xf>
    <xf numFmtId="1" fontId="20" fillId="0" borderId="0" xfId="90" applyNumberFormat="1" applyFont="1" applyFill="1" applyAlignment="1">
      <alignment horizontal="center"/>
      <protection/>
    </xf>
    <xf numFmtId="49" fontId="20" fillId="0" borderId="0" xfId="90" applyNumberFormat="1" applyFont="1" applyFill="1" applyAlignment="1">
      <alignment horizontal="right"/>
      <protection/>
    </xf>
    <xf numFmtId="0" fontId="20" fillId="0" borderId="0" xfId="90" applyNumberFormat="1" applyFont="1" applyFill="1" applyAlignment="1">
      <alignment horizontal="left"/>
      <protection/>
    </xf>
    <xf numFmtId="49" fontId="20" fillId="0" borderId="0" xfId="90" applyNumberFormat="1" applyFont="1" applyFill="1">
      <alignment/>
      <protection/>
    </xf>
    <xf numFmtId="49" fontId="20" fillId="0" borderId="17" xfId="90" applyNumberFormat="1" applyFont="1" applyFill="1" applyBorder="1" applyAlignment="1">
      <alignment horizontal="left" vertical="center"/>
      <protection/>
    </xf>
    <xf numFmtId="0" fontId="20" fillId="0" borderId="0" xfId="90" applyNumberFormat="1" applyFont="1" applyFill="1" applyAlignment="1">
      <alignment horizontal="left" vertical="center"/>
      <protection/>
    </xf>
    <xf numFmtId="49" fontId="20" fillId="0" borderId="0" xfId="90" applyNumberFormat="1" applyFont="1" applyFill="1" applyBorder="1" applyAlignment="1" applyProtection="1">
      <alignment horizontal="left" vertical="center"/>
      <protection locked="0"/>
    </xf>
    <xf numFmtId="49" fontId="0" fillId="0" borderId="0" xfId="90" applyNumberFormat="1" applyFont="1" applyFill="1" applyAlignment="1" applyProtection="1">
      <alignment horizontal="left" vertical="center"/>
      <protection locked="0"/>
    </xf>
    <xf numFmtId="49" fontId="20" fillId="0" borderId="0" xfId="90" applyNumberFormat="1" applyFont="1" applyFill="1" applyAlignment="1" applyProtection="1">
      <alignment horizontal="left" vertical="center"/>
      <protection locked="0"/>
    </xf>
    <xf numFmtId="49" fontId="20" fillId="0" borderId="0" xfId="90" applyNumberFormat="1" applyFont="1" applyFill="1" applyAlignment="1">
      <alignment horizontal="left" vertical="center"/>
      <protection/>
    </xf>
    <xf numFmtId="1" fontId="20" fillId="0" borderId="0" xfId="90" applyNumberFormat="1" applyFont="1" applyFill="1" applyAlignment="1">
      <alignment horizontal="center" vertical="center"/>
      <protection/>
    </xf>
    <xf numFmtId="49" fontId="0" fillId="0" borderId="0" xfId="90" applyNumberFormat="1" applyFont="1" applyFill="1" applyAlignment="1">
      <alignment horizontal="right" vertical="center"/>
      <protection/>
    </xf>
    <xf numFmtId="49" fontId="0" fillId="0" borderId="0" xfId="90" applyNumberFormat="1" applyFont="1" applyAlignment="1">
      <alignment horizontal="right"/>
      <protection/>
    </xf>
    <xf numFmtId="49" fontId="0" fillId="0" borderId="0" xfId="90" applyNumberFormat="1" applyAlignment="1">
      <alignment horizontal="left"/>
      <protection/>
    </xf>
    <xf numFmtId="0" fontId="0" fillId="0" borderId="0" xfId="90" applyNumberFormat="1" applyAlignment="1">
      <alignment horizontal="left"/>
      <protection/>
    </xf>
    <xf numFmtId="49" fontId="0" fillId="0" borderId="0" xfId="90" applyNumberFormat="1" applyAlignment="1" applyProtection="1">
      <alignment horizontal="left"/>
      <protection locked="0"/>
    </xf>
    <xf numFmtId="49" fontId="0" fillId="0" borderId="0" xfId="90" applyNumberFormat="1" applyFill="1" applyAlignment="1">
      <alignment horizontal="left"/>
      <protection/>
    </xf>
    <xf numFmtId="1" fontId="0" fillId="0" borderId="0" xfId="90" applyNumberFormat="1" applyFill="1" applyAlignment="1">
      <alignment horizontal="center"/>
      <protection/>
    </xf>
    <xf numFmtId="49" fontId="20" fillId="0" borderId="0" xfId="90" applyNumberFormat="1" applyFont="1" applyFill="1" applyAlignment="1">
      <alignment horizontal="right" vertical="center"/>
      <protection/>
    </xf>
    <xf numFmtId="49" fontId="20" fillId="0" borderId="0" xfId="90" applyNumberFormat="1" applyFont="1" applyFill="1" applyAlignment="1">
      <alignment vertical="center"/>
      <protection/>
    </xf>
    <xf numFmtId="49" fontId="20" fillId="0" borderId="0" xfId="90" applyNumberFormat="1" applyFont="1" applyFill="1" applyBorder="1" applyAlignment="1">
      <alignment horizontal="left" vertical="center"/>
      <protection/>
    </xf>
    <xf numFmtId="0" fontId="20" fillId="0" borderId="18" xfId="90" applyNumberFormat="1" applyFont="1" applyFill="1" applyBorder="1" applyAlignment="1">
      <alignment horizontal="left" vertical="center"/>
      <protection/>
    </xf>
    <xf numFmtId="49" fontId="20" fillId="0" borderId="18" xfId="90" applyNumberFormat="1" applyFont="1" applyFill="1" applyBorder="1" applyAlignment="1" applyProtection="1">
      <alignment horizontal="left" vertical="center"/>
      <protection locked="0"/>
    </xf>
    <xf numFmtId="49" fontId="0" fillId="0" borderId="18" xfId="90" applyNumberFormat="1" applyFont="1" applyFill="1" applyBorder="1" applyAlignment="1">
      <alignment horizontal="left" vertical="center"/>
      <protection/>
    </xf>
    <xf numFmtId="49" fontId="20" fillId="0" borderId="18" xfId="90" applyNumberFormat="1" applyFont="1" applyFill="1" applyBorder="1" applyAlignment="1">
      <alignment horizontal="left" vertical="center"/>
      <protection/>
    </xf>
    <xf numFmtId="49" fontId="20" fillId="0" borderId="0" xfId="90" applyNumberFormat="1" applyFont="1" applyAlignment="1">
      <alignment horizontal="left"/>
      <protection/>
    </xf>
    <xf numFmtId="0" fontId="20" fillId="0" borderId="17" xfId="90" applyNumberFormat="1" applyFont="1" applyFill="1" applyBorder="1" applyAlignment="1">
      <alignment horizontal="left" vertical="center"/>
      <protection/>
    </xf>
    <xf numFmtId="49" fontId="20" fillId="0" borderId="17" xfId="90" applyNumberFormat="1" applyFont="1" applyFill="1" applyBorder="1" applyAlignment="1" applyProtection="1">
      <alignment horizontal="left" vertical="center"/>
      <protection locked="0"/>
    </xf>
    <xf numFmtId="49" fontId="0" fillId="0" borderId="17" xfId="90" applyNumberFormat="1" applyFont="1" applyFill="1" applyBorder="1" applyAlignment="1">
      <alignment horizontal="left" vertical="center"/>
      <protection/>
    </xf>
    <xf numFmtId="49" fontId="0" fillId="0" borderId="0" xfId="90" applyNumberFormat="1" applyFont="1" applyFill="1" applyAlignment="1">
      <alignment horizontal="left" vertical="center"/>
      <protection/>
    </xf>
    <xf numFmtId="49" fontId="0" fillId="0" borderId="0" xfId="90" applyNumberFormat="1" applyFont="1" applyAlignment="1">
      <alignment horizontal="left"/>
      <protection/>
    </xf>
    <xf numFmtId="0" fontId="20" fillId="0" borderId="0" xfId="90" applyNumberFormat="1" applyFont="1" applyBorder="1" applyAlignment="1" applyProtection="1">
      <alignment horizontal="left"/>
      <protection locked="0"/>
    </xf>
    <xf numFmtId="49" fontId="0" fillId="0" borderId="0" xfId="90" applyNumberFormat="1" applyFont="1" applyFill="1" applyAlignment="1">
      <alignment horizontal="right"/>
      <protection/>
    </xf>
    <xf numFmtId="0" fontId="0" fillId="0" borderId="0" xfId="90" applyNumberFormat="1" applyAlignment="1" applyProtection="1">
      <alignment horizontal="left"/>
      <protection locked="0"/>
    </xf>
    <xf numFmtId="49" fontId="0" fillId="0" borderId="0" xfId="90" applyNumberFormat="1" applyFill="1" applyBorder="1" applyAlignment="1">
      <alignment horizontal="left"/>
      <protection/>
    </xf>
    <xf numFmtId="49" fontId="0" fillId="0" borderId="0" xfId="91" applyNumberFormat="1" applyAlignment="1">
      <alignment horizontal="right"/>
      <protection/>
    </xf>
    <xf numFmtId="0" fontId="21" fillId="0" borderId="0" xfId="91" applyNumberFormat="1" applyFont="1" applyFill="1" applyAlignment="1">
      <alignment horizontal="left"/>
      <protection/>
    </xf>
    <xf numFmtId="1" fontId="21" fillId="0" borderId="0" xfId="91" applyNumberFormat="1" applyFont="1" applyFill="1" applyAlignment="1">
      <alignment horizontal="center"/>
      <protection/>
    </xf>
    <xf numFmtId="49" fontId="21" fillId="0" borderId="0" xfId="91" applyNumberFormat="1" applyFont="1" applyFill="1" applyAlignment="1">
      <alignment horizontal="left"/>
      <protection/>
    </xf>
    <xf numFmtId="49" fontId="22" fillId="0" borderId="0" xfId="91" applyNumberFormat="1" applyFont="1" applyFill="1" applyAlignment="1">
      <alignment horizontal="right"/>
      <protection/>
    </xf>
    <xf numFmtId="49" fontId="21" fillId="0" borderId="0" xfId="91" applyNumberFormat="1" applyFont="1" applyFill="1" applyAlignment="1" applyProtection="1">
      <alignment horizontal="left"/>
      <protection locked="0"/>
    </xf>
    <xf numFmtId="49" fontId="21" fillId="0" borderId="0" xfId="91" applyNumberFormat="1" applyFont="1" applyAlignment="1">
      <alignment horizontal="left"/>
      <protection/>
    </xf>
    <xf numFmtId="49" fontId="21" fillId="0" borderId="0" xfId="91" applyNumberFormat="1" applyFont="1" applyFill="1" applyAlignment="1">
      <alignment horizontal="right"/>
      <protection/>
    </xf>
    <xf numFmtId="49" fontId="20" fillId="0" borderId="0" xfId="91" applyNumberFormat="1" applyFont="1" applyFill="1" applyAlignment="1" applyProtection="1">
      <alignment horizontal="left"/>
      <protection locked="0"/>
    </xf>
    <xf numFmtId="49" fontId="20" fillId="0" borderId="0" xfId="91" applyNumberFormat="1" applyFont="1" applyFill="1" applyAlignment="1">
      <alignment horizontal="left"/>
      <protection/>
    </xf>
    <xf numFmtId="1" fontId="20" fillId="0" borderId="0" xfId="91" applyNumberFormat="1" applyFont="1" applyFill="1" applyAlignment="1">
      <alignment horizontal="center"/>
      <protection/>
    </xf>
    <xf numFmtId="49" fontId="20" fillId="0" borderId="0" xfId="91" applyNumberFormat="1" applyFont="1" applyFill="1" applyAlignment="1">
      <alignment horizontal="right"/>
      <protection/>
    </xf>
    <xf numFmtId="0" fontId="20" fillId="0" borderId="0" xfId="91" applyNumberFormat="1" applyFont="1" applyFill="1" applyAlignment="1">
      <alignment horizontal="left"/>
      <protection/>
    </xf>
    <xf numFmtId="49" fontId="20" fillId="0" borderId="0" xfId="91" applyNumberFormat="1" applyFont="1" applyFill="1">
      <alignment/>
      <protection/>
    </xf>
    <xf numFmtId="49" fontId="20" fillId="0" borderId="17" xfId="91" applyNumberFormat="1" applyFont="1" applyFill="1" applyBorder="1" applyAlignment="1">
      <alignment horizontal="left" vertical="center"/>
      <protection/>
    </xf>
    <xf numFmtId="0" fontId="20" fillId="0" borderId="0" xfId="91" applyNumberFormat="1" applyFont="1" applyFill="1" applyAlignment="1">
      <alignment horizontal="left" vertical="center"/>
      <protection/>
    </xf>
    <xf numFmtId="49" fontId="20" fillId="0" borderId="0" xfId="91" applyNumberFormat="1" applyFont="1" applyFill="1" applyBorder="1" applyAlignment="1" applyProtection="1">
      <alignment horizontal="left" vertical="center"/>
      <protection locked="0"/>
    </xf>
    <xf numFmtId="49" fontId="0" fillId="0" borderId="0" xfId="91" applyNumberFormat="1" applyFont="1" applyFill="1" applyAlignment="1" applyProtection="1">
      <alignment horizontal="left" vertical="center"/>
      <protection locked="0"/>
    </xf>
    <xf numFmtId="49" fontId="20" fillId="0" borderId="0" xfId="91" applyNumberFormat="1" applyFont="1" applyFill="1" applyAlignment="1" applyProtection="1">
      <alignment horizontal="left" vertical="center"/>
      <protection locked="0"/>
    </xf>
    <xf numFmtId="49" fontId="20" fillId="0" borderId="0" xfId="91" applyNumberFormat="1" applyFont="1" applyFill="1" applyAlignment="1">
      <alignment horizontal="left" vertical="center"/>
      <protection/>
    </xf>
    <xf numFmtId="1" fontId="20" fillId="0" borderId="0" xfId="91" applyNumberFormat="1" applyFont="1" applyFill="1" applyAlignment="1">
      <alignment horizontal="center" vertical="center"/>
      <protection/>
    </xf>
    <xf numFmtId="49" fontId="0" fillId="0" borderId="0" xfId="91" applyNumberFormat="1" applyFont="1" applyFill="1" applyAlignment="1">
      <alignment horizontal="right" vertical="center"/>
      <protection/>
    </xf>
    <xf numFmtId="49" fontId="0" fillId="0" borderId="0" xfId="91" applyNumberFormat="1" applyFont="1" applyAlignment="1">
      <alignment horizontal="right"/>
      <protection/>
    </xf>
    <xf numFmtId="49" fontId="0" fillId="0" borderId="0" xfId="91" applyNumberFormat="1" applyAlignment="1">
      <alignment horizontal="left"/>
      <protection/>
    </xf>
    <xf numFmtId="0" fontId="0" fillId="0" borderId="0" xfId="91" applyNumberFormat="1" applyAlignment="1">
      <alignment horizontal="left"/>
      <protection/>
    </xf>
    <xf numFmtId="49" fontId="0" fillId="0" borderId="0" xfId="91" applyNumberFormat="1" applyAlignment="1" applyProtection="1">
      <alignment horizontal="left"/>
      <protection locked="0"/>
    </xf>
    <xf numFmtId="49" fontId="0" fillId="0" borderId="0" xfId="91" applyNumberFormat="1" applyFill="1" applyAlignment="1">
      <alignment horizontal="left"/>
      <protection/>
    </xf>
    <xf numFmtId="1" fontId="0" fillId="0" borderId="0" xfId="91" applyNumberFormat="1" applyFill="1" applyAlignment="1">
      <alignment horizontal="center"/>
      <protection/>
    </xf>
    <xf numFmtId="49" fontId="20" fillId="0" borderId="0" xfId="91" applyNumberFormat="1" applyFont="1" applyFill="1" applyAlignment="1">
      <alignment horizontal="right" vertical="center"/>
      <protection/>
    </xf>
    <xf numFmtId="49" fontId="20" fillId="0" borderId="0" xfId="91" applyNumberFormat="1" applyFont="1" applyFill="1" applyAlignment="1">
      <alignment vertical="center"/>
      <protection/>
    </xf>
    <xf numFmtId="0" fontId="20" fillId="0" borderId="18" xfId="91" applyNumberFormat="1" applyFont="1" applyFill="1" applyBorder="1" applyAlignment="1">
      <alignment horizontal="left" vertical="center"/>
      <protection/>
    </xf>
    <xf numFmtId="49" fontId="20" fillId="0" borderId="18" xfId="91" applyNumberFormat="1" applyFont="1" applyFill="1" applyBorder="1" applyAlignment="1" applyProtection="1">
      <alignment horizontal="left" vertical="center"/>
      <protection locked="0"/>
    </xf>
    <xf numFmtId="49" fontId="0" fillId="0" borderId="18" xfId="91" applyNumberFormat="1" applyFont="1" applyFill="1" applyBorder="1" applyAlignment="1">
      <alignment horizontal="left" vertical="center"/>
      <protection/>
    </xf>
    <xf numFmtId="49" fontId="20" fillId="0" borderId="18" xfId="91" applyNumberFormat="1" applyFont="1" applyFill="1" applyBorder="1" applyAlignment="1">
      <alignment horizontal="left" vertical="center"/>
      <protection/>
    </xf>
    <xf numFmtId="49" fontId="20" fillId="0" borderId="0" xfId="91" applyNumberFormat="1" applyFont="1" applyAlignment="1">
      <alignment horizontal="left"/>
      <protection/>
    </xf>
    <xf numFmtId="0" fontId="20" fillId="0" borderId="17" xfId="91" applyNumberFormat="1" applyFont="1" applyFill="1" applyBorder="1" applyAlignment="1">
      <alignment horizontal="left" vertical="center"/>
      <protection/>
    </xf>
    <xf numFmtId="49" fontId="20" fillId="0" borderId="17" xfId="91" applyNumberFormat="1" applyFont="1" applyFill="1" applyBorder="1" applyAlignment="1" applyProtection="1">
      <alignment horizontal="left" vertical="center"/>
      <protection locked="0"/>
    </xf>
    <xf numFmtId="49" fontId="0" fillId="0" borderId="17" xfId="91" applyNumberFormat="1" applyFont="1" applyFill="1" applyBorder="1" applyAlignment="1">
      <alignment horizontal="left" vertical="center"/>
      <protection/>
    </xf>
    <xf numFmtId="49" fontId="0" fillId="0" borderId="0" xfId="91" applyNumberFormat="1" applyFont="1" applyFill="1" applyAlignment="1">
      <alignment horizontal="left" vertical="center"/>
      <protection/>
    </xf>
    <xf numFmtId="49" fontId="0" fillId="0" borderId="0" xfId="91" applyNumberFormat="1" applyFont="1" applyAlignment="1">
      <alignment horizontal="left"/>
      <protection/>
    </xf>
    <xf numFmtId="49" fontId="0" fillId="0" borderId="0" xfId="91" applyNumberFormat="1" applyFont="1" applyFill="1" applyAlignment="1">
      <alignment horizontal="right"/>
      <protection/>
    </xf>
    <xf numFmtId="0" fontId="28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 horizontal="left" vertical="center"/>
      <protection locked="0"/>
    </xf>
    <xf numFmtId="49" fontId="29" fillId="0" borderId="0" xfId="0" applyNumberFormat="1" applyFont="1" applyAlignment="1">
      <alignment horizontal="left"/>
    </xf>
    <xf numFmtId="0" fontId="29" fillId="0" borderId="0" xfId="90" applyNumberFormat="1" applyFont="1" applyFill="1" applyAlignment="1">
      <alignment horizontal="left"/>
      <protection/>
    </xf>
    <xf numFmtId="0" fontId="29" fillId="0" borderId="0" xfId="91" applyNumberFormat="1" applyFont="1" applyFill="1" applyAlignment="1">
      <alignment horizontal="left"/>
      <protection/>
    </xf>
    <xf numFmtId="0" fontId="21" fillId="0" borderId="0" xfId="0" applyFont="1" applyAlignment="1">
      <alignment/>
    </xf>
    <xf numFmtId="0" fontId="20" fillId="0" borderId="10" xfId="90" applyNumberFormat="1" applyFont="1" applyFill="1" applyBorder="1" applyAlignment="1">
      <alignment horizontal="left" vertical="center"/>
      <protection/>
    </xf>
    <xf numFmtId="49" fontId="0" fillId="0" borderId="10" xfId="90" applyNumberFormat="1" applyFont="1" applyFill="1" applyBorder="1" applyAlignment="1" applyProtection="1">
      <alignment horizontal="left" vertical="center"/>
      <protection locked="0"/>
    </xf>
    <xf numFmtId="49" fontId="20" fillId="32" borderId="0" xfId="0" applyNumberFormat="1" applyFont="1" applyFill="1" applyAlignment="1" applyProtection="1">
      <alignment horizontal="left" vertical="center"/>
      <protection locked="0"/>
    </xf>
    <xf numFmtId="49" fontId="20" fillId="32" borderId="10" xfId="0" applyNumberFormat="1" applyFont="1" applyFill="1" applyBorder="1" applyAlignment="1" applyProtection="1">
      <alignment horizontal="left" vertical="center"/>
      <protection locked="0"/>
    </xf>
    <xf numFmtId="49" fontId="20" fillId="32" borderId="0" xfId="90" applyNumberFormat="1" applyFont="1" applyFill="1" applyAlignment="1" applyProtection="1">
      <alignment horizontal="left" vertical="center"/>
      <protection locked="0"/>
    </xf>
    <xf numFmtId="0" fontId="20" fillId="0" borderId="11" xfId="0" applyFont="1" applyBorder="1" applyAlignment="1">
      <alignment/>
    </xf>
    <xf numFmtId="0" fontId="20" fillId="0" borderId="10" xfId="0" applyFont="1" applyBorder="1" applyAlignment="1">
      <alignment/>
    </xf>
    <xf numFmtId="0" fontId="30" fillId="0" borderId="0" xfId="91" applyNumberFormat="1" applyFont="1" applyAlignment="1">
      <alignment horizontal="left"/>
      <protection/>
    </xf>
    <xf numFmtId="49" fontId="20" fillId="32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8" xfId="91" applyNumberFormat="1" applyFont="1" applyFill="1" applyBorder="1" applyAlignment="1" applyProtection="1">
      <alignment horizontal="left" vertical="center"/>
      <protection locked="0"/>
    </xf>
    <xf numFmtId="0" fontId="20" fillId="0" borderId="17" xfId="91" applyNumberFormat="1" applyFont="1" applyFill="1" applyBorder="1" applyAlignment="1" applyProtection="1">
      <alignment horizontal="left" vertical="center"/>
      <protection locked="0"/>
    </xf>
    <xf numFmtId="49" fontId="0" fillId="33" borderId="0" xfId="0" applyNumberFormat="1" applyFont="1" applyFill="1" applyAlignment="1" applyProtection="1">
      <alignment horizontal="left" vertical="center"/>
      <protection locked="0"/>
    </xf>
    <xf numFmtId="49" fontId="0" fillId="33" borderId="0" xfId="90" applyNumberFormat="1" applyFont="1" applyFill="1" applyAlignment="1" applyProtection="1">
      <alignment horizontal="left" vertical="center"/>
      <protection locked="0"/>
    </xf>
    <xf numFmtId="49" fontId="0" fillId="33" borderId="0" xfId="0" applyNumberFormat="1" applyFont="1" applyFill="1" applyAlignment="1" applyProtection="1">
      <alignment horizontal="left" vertical="center"/>
      <protection locked="0"/>
    </xf>
    <xf numFmtId="49" fontId="0" fillId="33" borderId="0" xfId="91" applyNumberFormat="1" applyFont="1" applyFill="1" applyAlignment="1" applyProtection="1">
      <alignment horizontal="left" vertical="center"/>
      <protection locked="0"/>
    </xf>
    <xf numFmtId="49" fontId="20" fillId="33" borderId="0" xfId="91" applyNumberFormat="1" applyFont="1" applyFill="1" applyAlignment="1" applyProtection="1">
      <alignment horizontal="left" vertical="center"/>
      <protection locked="0"/>
    </xf>
    <xf numFmtId="0" fontId="20" fillId="32" borderId="11" xfId="0" applyNumberFormat="1" applyFont="1" applyFill="1" applyBorder="1" applyAlignment="1">
      <alignment horizontal="left" vertical="center"/>
    </xf>
    <xf numFmtId="49" fontId="20" fillId="33" borderId="0" xfId="0" applyNumberFormat="1" applyFont="1" applyFill="1" applyAlignment="1" applyProtection="1">
      <alignment horizontal="left" vertical="center"/>
      <protection locked="0"/>
    </xf>
    <xf numFmtId="0" fontId="20" fillId="34" borderId="18" xfId="91" applyNumberFormat="1" applyFont="1" applyFill="1" applyBorder="1" applyAlignment="1">
      <alignment horizontal="left" vertical="center"/>
      <protection/>
    </xf>
    <xf numFmtId="0" fontId="20" fillId="34" borderId="17" xfId="91" applyNumberFormat="1" applyFont="1" applyFill="1" applyBorder="1" applyAlignment="1">
      <alignment horizontal="left" vertical="center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 2" xfId="64"/>
    <cellStyle name="Calculation" xfId="65"/>
    <cellStyle name="Check Cell" xfId="66"/>
    <cellStyle name="Controlecel" xfId="67"/>
    <cellStyle name="Euro" xfId="68"/>
    <cellStyle name="Explanatory Text" xfId="69"/>
    <cellStyle name="Gekoppelde cel 2" xfId="70"/>
    <cellStyle name="Followed Hyperlink" xfId="71"/>
    <cellStyle name="Goed 2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Invoer" xfId="80"/>
    <cellStyle name="Comma" xfId="81"/>
    <cellStyle name="Comma [0]" xfId="82"/>
    <cellStyle name="Kop 1" xfId="83"/>
    <cellStyle name="Kop 2" xfId="84"/>
    <cellStyle name="Kop 3" xfId="85"/>
    <cellStyle name="Kop 4" xfId="86"/>
    <cellStyle name="Linked Cell" xfId="87"/>
    <cellStyle name="Neutraal 2" xfId="88"/>
    <cellStyle name="Neutral" xfId="89"/>
    <cellStyle name="Normal_Jongens pupillen" xfId="90"/>
    <cellStyle name="Normal_Meisjes pupillen" xfId="91"/>
    <cellStyle name="Normal_TT schema A-jrl.trn. 2013 Weert" xfId="92"/>
    <cellStyle name="Note" xfId="93"/>
    <cellStyle name="Notitie" xfId="94"/>
    <cellStyle name="Ongeldig" xfId="95"/>
    <cellStyle name="Output" xfId="96"/>
    <cellStyle name="Percent" xfId="97"/>
    <cellStyle name="Standaard 2" xfId="98"/>
    <cellStyle name="Standaard 2_TT schema A-jrl.trn. 2013 Weert" xfId="99"/>
    <cellStyle name="Standaard 3" xfId="100"/>
    <cellStyle name="Titel 2" xfId="101"/>
    <cellStyle name="Title" xfId="102"/>
    <cellStyle name="Totaal 2" xfId="103"/>
    <cellStyle name="Total" xfId="104"/>
    <cellStyle name="Uitvoer" xfId="105"/>
    <cellStyle name="Currency" xfId="106"/>
    <cellStyle name="Currency [0]" xfId="107"/>
    <cellStyle name="Verklarende tekst" xfId="108"/>
    <cellStyle name="Waarschuwingstekst 2" xfId="109"/>
    <cellStyle name="Warning Text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80</xdr:col>
      <xdr:colOff>0</xdr:colOff>
      <xdr:row>56</xdr:row>
      <xdr:rowOff>28575</xdr:rowOff>
    </xdr:from>
    <xdr:to>
      <xdr:col>94</xdr:col>
      <xdr:colOff>142875</xdr:colOff>
      <xdr:row>62</xdr:row>
      <xdr:rowOff>123825</xdr:rowOff>
    </xdr:to>
    <xdr:pic>
      <xdr:nvPicPr>
        <xdr:cNvPr id="1" name="Afbeelding 2" descr="4799198C304948A1B28CB4E461B19076@PriveP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40525" y="11039475"/>
          <a:ext cx="29622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66675</xdr:colOff>
      <xdr:row>35</xdr:row>
      <xdr:rowOff>114300</xdr:rowOff>
    </xdr:from>
    <xdr:to>
      <xdr:col>71</xdr:col>
      <xdr:colOff>95250</xdr:colOff>
      <xdr:row>41</xdr:row>
      <xdr:rowOff>76200</xdr:rowOff>
    </xdr:to>
    <xdr:pic>
      <xdr:nvPicPr>
        <xdr:cNvPr id="1" name="Afbeelding 2" descr="4799198C304948A1B28CB4E461B19076@PriveP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63675" y="7038975"/>
          <a:ext cx="2667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171450</xdr:colOff>
      <xdr:row>26</xdr:row>
      <xdr:rowOff>66675</xdr:rowOff>
    </xdr:from>
    <xdr:to>
      <xdr:col>61</xdr:col>
      <xdr:colOff>114300</xdr:colOff>
      <xdr:row>31</xdr:row>
      <xdr:rowOff>180975</xdr:rowOff>
    </xdr:to>
    <xdr:pic>
      <xdr:nvPicPr>
        <xdr:cNvPr id="1" name="Afbeelding 2" descr="4799198C304948A1B28CB4E461B19076@PriveP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5295900"/>
          <a:ext cx="25812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79</xdr:col>
      <xdr:colOff>0</xdr:colOff>
      <xdr:row>54</xdr:row>
      <xdr:rowOff>0</xdr:rowOff>
    </xdr:from>
    <xdr:to>
      <xdr:col>90</xdr:col>
      <xdr:colOff>123825</xdr:colOff>
      <xdr:row>59</xdr:row>
      <xdr:rowOff>123825</xdr:rowOff>
    </xdr:to>
    <xdr:pic>
      <xdr:nvPicPr>
        <xdr:cNvPr id="1" name="Afbeelding 2" descr="4799198C304948A1B28CB4E461B19076@PriveP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92875" y="10601325"/>
          <a:ext cx="2590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209550</xdr:colOff>
      <xdr:row>30</xdr:row>
      <xdr:rowOff>85725</xdr:rowOff>
    </xdr:from>
    <xdr:to>
      <xdr:col>71</xdr:col>
      <xdr:colOff>142875</xdr:colOff>
      <xdr:row>36</xdr:row>
      <xdr:rowOff>28575</xdr:rowOff>
    </xdr:to>
    <xdr:pic>
      <xdr:nvPicPr>
        <xdr:cNvPr id="1" name="Afbeelding 2" descr="4799198C304948A1B28CB4E461B19076@PriveP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06550" y="6057900"/>
          <a:ext cx="2571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76200</xdr:colOff>
      <xdr:row>26</xdr:row>
      <xdr:rowOff>9525</xdr:rowOff>
    </xdr:from>
    <xdr:to>
      <xdr:col>61</xdr:col>
      <xdr:colOff>19050</xdr:colOff>
      <xdr:row>31</xdr:row>
      <xdr:rowOff>123825</xdr:rowOff>
    </xdr:to>
    <xdr:pic>
      <xdr:nvPicPr>
        <xdr:cNvPr id="1" name="Afbeelding 2" descr="4799198C304948A1B28CB4E461B19076@PriveP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0" y="5219700"/>
          <a:ext cx="25812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WORKSPACE2\OpenShare\Tafeltennis\A-ranglijst%20Tilburg%2017-11-2013\Test%20Indeling%20AJRT%202013%20met%20wedstrijdformulie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F test 2"/>
      <sheetName val="JJ"/>
      <sheetName val="WF-JJ"/>
      <sheetName val="JK"/>
      <sheetName val="JP"/>
      <sheetName val="MJ"/>
      <sheetName val="MK"/>
      <sheetName val="MP"/>
      <sheetName val="Gespeeld"/>
      <sheetName val="Prijswinnaars"/>
      <sheetName val="Tellers"/>
      <sheetName val="Achterstand"/>
      <sheetName val="Tafeltijd"/>
      <sheetName val="Deelnemerslijst"/>
      <sheetName val="Va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DP200"/>
  <sheetViews>
    <sheetView zoomScale="85" zoomScaleNormal="85" workbookViewId="0" topLeftCell="T1">
      <pane ySplit="1" topLeftCell="BM2" activePane="bottomLeft" state="frozen"/>
      <selection pane="topLeft" activeCell="A1" sqref="A1"/>
      <selection pane="bottomLeft" activeCell="CI7" sqref="CI7:CR12"/>
    </sheetView>
  </sheetViews>
  <sheetFormatPr defaultColWidth="9.140625" defaultRowHeight="12.75"/>
  <cols>
    <col min="1" max="1" width="3.7109375" style="1" customWidth="1"/>
    <col min="2" max="2" width="7.7109375" style="52" hidden="1" customWidth="1"/>
    <col min="3" max="3" width="11.7109375" style="53" customWidth="1"/>
    <col min="4" max="4" width="4.7109375" style="54" hidden="1" customWidth="1"/>
    <col min="5" max="6" width="6.7109375" style="52" customWidth="1"/>
    <col min="7" max="7" width="5.28125" style="52" customWidth="1"/>
    <col min="8" max="8" width="3.7109375" style="52" customWidth="1"/>
    <col min="9" max="9" width="3.7109375" style="52" hidden="1" customWidth="1"/>
    <col min="10" max="10" width="15.7109375" style="52" hidden="1" customWidth="1"/>
    <col min="11" max="11" width="2.7109375" style="59" customWidth="1"/>
    <col min="12" max="12" width="2.7109375" style="12" customWidth="1"/>
    <col min="13" max="13" width="3.7109375" style="35" customWidth="1"/>
    <col min="14" max="14" width="7.7109375" style="52" hidden="1" customWidth="1"/>
    <col min="15" max="15" width="11.7109375" style="60" customWidth="1"/>
    <col min="16" max="16" width="4.7109375" style="54" hidden="1" customWidth="1"/>
    <col min="17" max="17" width="5.7109375" style="52" customWidth="1"/>
    <col min="18" max="18" width="6.7109375" style="52" customWidth="1"/>
    <col min="19" max="19" width="5.28125" style="52" customWidth="1"/>
    <col min="20" max="20" width="3.7109375" style="52" customWidth="1"/>
    <col min="21" max="21" width="3.7109375" style="52" hidden="1" customWidth="1"/>
    <col min="22" max="22" width="15.7109375" style="52" hidden="1" customWidth="1"/>
    <col min="23" max="23" width="2.7109375" style="59" customWidth="1"/>
    <col min="24" max="24" width="2.7109375" style="12" customWidth="1"/>
    <col min="25" max="25" width="3.7109375" style="1" customWidth="1"/>
    <col min="26" max="26" width="7.7109375" style="12" hidden="1" customWidth="1"/>
    <col min="27" max="27" width="11.7109375" style="10" customWidth="1"/>
    <col min="28" max="28" width="4.7109375" style="61" hidden="1" customWidth="1"/>
    <col min="29" max="29" width="5.7109375" style="12" customWidth="1"/>
    <col min="30" max="30" width="6.7109375" style="12" customWidth="1"/>
    <col min="31" max="31" width="5.28125" style="12" customWidth="1"/>
    <col min="32" max="32" width="3.7109375" style="12" customWidth="1"/>
    <col min="33" max="33" width="3.7109375" style="12" hidden="1" customWidth="1"/>
    <col min="34" max="34" width="15.7109375" style="12" hidden="1" customWidth="1"/>
    <col min="35" max="35" width="2.7109375" style="59" customWidth="1"/>
    <col min="36" max="36" width="2.7109375" style="12" customWidth="1"/>
    <col min="37" max="37" width="3.7109375" style="1" customWidth="1"/>
    <col min="38" max="38" width="7.7109375" style="12" hidden="1" customWidth="1"/>
    <col min="39" max="39" width="11.7109375" style="10" customWidth="1"/>
    <col min="40" max="40" width="4.7109375" style="61" hidden="1" customWidth="1"/>
    <col min="41" max="41" width="5.7109375" style="12" customWidth="1"/>
    <col min="42" max="42" width="6.7109375" style="12" customWidth="1"/>
    <col min="43" max="43" width="5.28125" style="12" customWidth="1"/>
    <col min="44" max="44" width="3.7109375" style="12" customWidth="1"/>
    <col min="45" max="45" width="3.7109375" style="12" hidden="1" customWidth="1"/>
    <col min="46" max="46" width="15.7109375" style="12" hidden="1" customWidth="1"/>
    <col min="47" max="47" width="2.7109375" style="13" customWidth="1"/>
    <col min="48" max="48" width="2.7109375" style="52" customWidth="1"/>
    <col min="49" max="49" width="3.7109375" style="1" customWidth="1"/>
    <col min="50" max="50" width="7.7109375" style="12" hidden="1" customWidth="1"/>
    <col min="51" max="51" width="11.7109375" style="10" customWidth="1"/>
    <col min="52" max="52" width="4.7109375" style="61" hidden="1" customWidth="1"/>
    <col min="53" max="53" width="5.7109375" style="12" customWidth="1"/>
    <col min="54" max="54" width="6.7109375" style="12" customWidth="1"/>
    <col min="55" max="55" width="5.28125" style="12" customWidth="1"/>
    <col min="56" max="56" width="3.7109375" style="12" customWidth="1"/>
    <col min="57" max="57" width="3.7109375" style="12" hidden="1" customWidth="1"/>
    <col min="58" max="58" width="15.7109375" style="12" hidden="1" customWidth="1"/>
    <col min="59" max="59" width="2.7109375" style="59" customWidth="1"/>
    <col min="60" max="60" width="2.7109375" style="12" customWidth="1"/>
    <col min="61" max="61" width="3.7109375" style="1" customWidth="1"/>
    <col min="62" max="62" width="7.7109375" style="12" hidden="1" customWidth="1"/>
    <col min="63" max="63" width="11.7109375" style="10" customWidth="1"/>
    <col min="64" max="64" width="4.7109375" style="61" hidden="1" customWidth="1"/>
    <col min="65" max="65" width="5.7109375" style="12" customWidth="1"/>
    <col min="66" max="66" width="6.7109375" style="12" customWidth="1"/>
    <col min="67" max="67" width="5.28125" style="12" customWidth="1"/>
    <col min="68" max="68" width="3.7109375" style="12" customWidth="1"/>
    <col min="69" max="69" width="3.7109375" style="12" hidden="1" customWidth="1"/>
    <col min="70" max="70" width="15.7109375" style="12" hidden="1" customWidth="1"/>
    <col min="71" max="71" width="2.7109375" style="13" customWidth="1"/>
    <col min="72" max="72" width="2.7109375" style="12" customWidth="1"/>
    <col min="73" max="73" width="3.7109375" style="1" customWidth="1"/>
    <col min="74" max="74" width="7.7109375" style="12" hidden="1" customWidth="1"/>
    <col min="75" max="75" width="11.7109375" style="10" customWidth="1"/>
    <col min="76" max="76" width="4.7109375" style="61" hidden="1" customWidth="1"/>
    <col min="77" max="77" width="5.7109375" style="12" customWidth="1"/>
    <col min="78" max="78" width="6.7109375" style="12" customWidth="1"/>
    <col min="79" max="79" width="5.28125" style="12" customWidth="1"/>
    <col min="80" max="80" width="3.7109375" style="12" customWidth="1"/>
    <col min="81" max="81" width="3.7109375" style="12" hidden="1" customWidth="1"/>
    <col min="82" max="82" width="15.7109375" style="12" hidden="1" customWidth="1"/>
    <col min="83" max="83" width="2.7109375" style="13" customWidth="1"/>
    <col min="84" max="84" width="2.7109375" style="12" customWidth="1"/>
    <col min="85" max="85" width="3.7109375" style="1" customWidth="1"/>
    <col min="86" max="86" width="7.7109375" style="12" hidden="1" customWidth="1"/>
    <col min="87" max="87" width="11.7109375" style="10" customWidth="1"/>
    <col min="88" max="88" width="4.7109375" style="61" hidden="1" customWidth="1"/>
    <col min="89" max="89" width="5.7109375" style="12" customWidth="1"/>
    <col min="90" max="90" width="6.7109375" style="12" customWidth="1"/>
    <col min="91" max="91" width="5.28125" style="12" customWidth="1"/>
    <col min="92" max="92" width="3.7109375" style="12" customWidth="1"/>
    <col min="93" max="93" width="3.7109375" style="12" hidden="1" customWidth="1"/>
    <col min="94" max="94" width="15.7109375" style="12" hidden="1" customWidth="1"/>
    <col min="95" max="95" width="2.7109375" style="13" customWidth="1"/>
    <col min="96" max="96" width="2.7109375" style="12" customWidth="1"/>
    <col min="97" max="97" width="3.7109375" style="1" customWidth="1"/>
    <col min="98" max="98" width="7.7109375" style="12" hidden="1" customWidth="1"/>
    <col min="99" max="99" width="11.7109375" style="10" customWidth="1"/>
    <col min="100" max="100" width="4.7109375" style="61" hidden="1" customWidth="1"/>
    <col min="101" max="101" width="5.7109375" style="12" customWidth="1"/>
    <col min="102" max="102" width="6.7109375" style="12" customWidth="1"/>
    <col min="103" max="103" width="5.28125" style="12" customWidth="1"/>
    <col min="104" max="104" width="3.7109375" style="12" customWidth="1"/>
    <col min="105" max="105" width="3.7109375" style="12" hidden="1" customWidth="1"/>
    <col min="106" max="106" width="15.7109375" style="12" hidden="1" customWidth="1"/>
    <col min="107" max="107" width="2.7109375" style="13" customWidth="1"/>
    <col min="108" max="108" width="2.7109375" style="12" customWidth="1"/>
    <col min="109" max="109" width="3.7109375" style="1" customWidth="1"/>
    <col min="110" max="110" width="7.7109375" style="12" hidden="1" customWidth="1"/>
    <col min="111" max="111" width="11.7109375" style="10" customWidth="1"/>
    <col min="112" max="112" width="4.7109375" style="61" hidden="1" customWidth="1"/>
    <col min="113" max="113" width="5.7109375" style="12" customWidth="1"/>
    <col min="114" max="114" width="6.7109375" style="12" customWidth="1"/>
    <col min="115" max="115" width="5.28125" style="12" customWidth="1"/>
    <col min="116" max="116" width="3.7109375" style="12" customWidth="1"/>
    <col min="117" max="117" width="3.7109375" style="12" hidden="1" customWidth="1"/>
    <col min="118" max="118" width="15.7109375" style="12" hidden="1" customWidth="1"/>
    <col min="119" max="119" width="2.7109375" style="13" customWidth="1"/>
    <col min="120" max="120" width="2.7109375" style="12" customWidth="1"/>
    <col min="121" max="16384" width="9.140625" style="14" customWidth="1"/>
  </cols>
  <sheetData>
    <row r="1" spans="2:102" ht="42" customHeight="1">
      <c r="B1" s="72"/>
      <c r="C1" s="73"/>
      <c r="D1" s="74"/>
      <c r="E1" s="72"/>
      <c r="F1" s="72"/>
      <c r="G1" s="72"/>
      <c r="H1" s="72"/>
      <c r="I1" s="72"/>
      <c r="J1" s="72"/>
      <c r="K1" s="2"/>
      <c r="L1" s="172" t="s">
        <v>272</v>
      </c>
      <c r="M1" s="4"/>
      <c r="N1" s="5"/>
      <c r="O1" s="6"/>
      <c r="P1" s="7"/>
      <c r="Q1" s="5"/>
      <c r="R1" s="5"/>
      <c r="S1" s="5"/>
      <c r="T1" s="5"/>
      <c r="U1" s="5"/>
      <c r="V1" s="5"/>
      <c r="W1" s="2"/>
      <c r="X1" s="3"/>
      <c r="Y1" s="4"/>
      <c r="Z1" s="3"/>
      <c r="AA1" s="8"/>
      <c r="AB1" s="9"/>
      <c r="AC1" s="3"/>
      <c r="AD1" s="3"/>
      <c r="AE1" s="3"/>
      <c r="AF1" s="3"/>
      <c r="AG1" s="3"/>
      <c r="AH1" s="3"/>
      <c r="AI1" s="2"/>
      <c r="AJ1" s="3"/>
      <c r="AK1" s="4"/>
      <c r="AL1" s="3"/>
      <c r="AM1" s="8"/>
      <c r="AN1" s="9"/>
      <c r="AO1" s="3"/>
      <c r="AP1" s="3"/>
      <c r="AQ1" s="3"/>
      <c r="AR1" s="3"/>
      <c r="AS1" s="3"/>
      <c r="AT1" s="3"/>
      <c r="AU1" s="2"/>
      <c r="AV1" s="5"/>
      <c r="AW1" s="4"/>
      <c r="AX1" s="3"/>
      <c r="AY1" s="8"/>
      <c r="AZ1" s="9"/>
      <c r="BA1" s="3"/>
      <c r="BB1" s="3"/>
      <c r="BC1" s="3"/>
      <c r="BD1" s="3"/>
      <c r="BE1" s="3"/>
      <c r="BF1" s="3"/>
      <c r="BG1" s="2"/>
      <c r="BH1" s="3"/>
      <c r="BI1" s="4"/>
      <c r="BJ1" s="3"/>
      <c r="BK1" s="8"/>
      <c r="BL1" s="9"/>
      <c r="BM1" s="3"/>
      <c r="BN1" s="3"/>
      <c r="BO1" s="3"/>
      <c r="BP1" s="3"/>
      <c r="BQ1" s="3"/>
      <c r="BR1" s="3"/>
      <c r="BS1" s="2"/>
      <c r="BT1" s="3"/>
      <c r="BU1" s="4"/>
      <c r="BV1" s="3"/>
      <c r="BW1" s="8"/>
      <c r="BX1" s="9"/>
      <c r="BY1" s="3"/>
      <c r="BZ1" s="3"/>
      <c r="CA1" s="3"/>
      <c r="CB1" s="3"/>
      <c r="CC1" s="3"/>
      <c r="CD1" s="3"/>
      <c r="CE1" s="2"/>
      <c r="CF1" s="3"/>
      <c r="CG1" s="11"/>
      <c r="CH1" s="3"/>
      <c r="CI1" s="8"/>
      <c r="CJ1" s="9"/>
      <c r="CK1" s="3"/>
      <c r="CL1" s="3"/>
      <c r="CM1" s="3"/>
      <c r="CN1" s="3"/>
      <c r="CO1" s="3"/>
      <c r="CP1" s="3"/>
      <c r="CQ1" s="2"/>
      <c r="CR1" s="3"/>
      <c r="CS1" s="11"/>
      <c r="CT1" s="3"/>
      <c r="CU1" s="8"/>
      <c r="CV1" s="9"/>
      <c r="CW1" s="3"/>
      <c r="CX1" s="3"/>
    </row>
    <row r="2" spans="1:120" s="22" customFormat="1" ht="15" customHeight="1" thickBot="1">
      <c r="A2" s="15"/>
      <c r="B2" s="75"/>
      <c r="C2" s="76"/>
      <c r="D2" s="77"/>
      <c r="E2" s="57" t="s">
        <v>234</v>
      </c>
      <c r="F2" s="77"/>
      <c r="G2" s="77" t="s">
        <v>235</v>
      </c>
      <c r="H2" s="77"/>
      <c r="I2" s="77">
        <v>2</v>
      </c>
      <c r="J2" s="75"/>
      <c r="K2" s="17"/>
      <c r="L2" s="18"/>
      <c r="M2" s="19"/>
      <c r="N2" s="18"/>
      <c r="O2" s="20" t="s">
        <v>236</v>
      </c>
      <c r="P2" s="55"/>
      <c r="Q2" s="187" t="s">
        <v>237</v>
      </c>
      <c r="R2" s="178" t="s">
        <v>238</v>
      </c>
      <c r="S2" s="58" t="s">
        <v>235</v>
      </c>
      <c r="T2" s="58" t="s">
        <v>271</v>
      </c>
      <c r="U2" s="58">
        <v>2</v>
      </c>
      <c r="V2" s="18"/>
      <c r="W2" s="17"/>
      <c r="X2" s="52"/>
      <c r="Y2" s="15"/>
      <c r="Z2" s="18"/>
      <c r="AA2" s="20" t="s">
        <v>240</v>
      </c>
      <c r="AB2" s="55"/>
      <c r="AC2" s="187" t="s">
        <v>241</v>
      </c>
      <c r="AD2" s="58" t="s">
        <v>242</v>
      </c>
      <c r="AE2" s="58" t="s">
        <v>235</v>
      </c>
      <c r="AF2" s="58" t="s">
        <v>271</v>
      </c>
      <c r="AG2" s="58">
        <v>2</v>
      </c>
      <c r="AH2" s="18"/>
      <c r="AI2" s="17"/>
      <c r="AJ2" s="18"/>
      <c r="AK2" s="15"/>
      <c r="AL2" s="52"/>
      <c r="AM2" s="60"/>
      <c r="AN2" s="54"/>
      <c r="AO2" s="52"/>
      <c r="AP2" s="52"/>
      <c r="AQ2" s="52"/>
      <c r="AR2" s="52"/>
      <c r="AS2" s="52"/>
      <c r="AT2" s="52"/>
      <c r="AU2" s="59"/>
      <c r="AV2" s="52"/>
      <c r="AW2" s="15"/>
      <c r="AX2" s="18"/>
      <c r="AY2" s="20" t="s">
        <v>244</v>
      </c>
      <c r="AZ2" s="55"/>
      <c r="BA2" s="187" t="s">
        <v>245</v>
      </c>
      <c r="BB2" s="58" t="s">
        <v>17</v>
      </c>
      <c r="BC2" s="58" t="s">
        <v>235</v>
      </c>
      <c r="BD2" s="58" t="s">
        <v>271</v>
      </c>
      <c r="BE2" s="58">
        <v>2</v>
      </c>
      <c r="BF2" s="18"/>
      <c r="BG2" s="17"/>
      <c r="BH2" s="18"/>
      <c r="BI2" s="62"/>
      <c r="BJ2" s="52"/>
      <c r="BK2" s="60"/>
      <c r="BL2" s="54"/>
      <c r="BM2" s="52"/>
      <c r="BN2" s="52"/>
      <c r="BO2" s="52"/>
      <c r="BP2" s="52"/>
      <c r="BQ2" s="52"/>
      <c r="BR2" s="52"/>
      <c r="BS2" s="13"/>
      <c r="BT2" s="63"/>
      <c r="BU2" s="15"/>
      <c r="BV2" s="18"/>
      <c r="BW2" s="20"/>
      <c r="BX2" s="58"/>
      <c r="BY2" s="18"/>
      <c r="BZ2" s="18"/>
      <c r="CA2" s="18"/>
      <c r="CB2" s="18"/>
      <c r="CC2" s="18"/>
      <c r="CD2" s="18"/>
      <c r="CE2" s="17"/>
      <c r="CF2" s="18"/>
      <c r="CG2" s="15"/>
      <c r="CH2" s="18"/>
      <c r="CI2" s="20" t="s">
        <v>248</v>
      </c>
      <c r="CJ2" s="55"/>
      <c r="CK2" s="187" t="s">
        <v>249</v>
      </c>
      <c r="CL2" s="58" t="s">
        <v>268</v>
      </c>
      <c r="CM2" s="58" t="s">
        <v>235</v>
      </c>
      <c r="CN2" s="58" t="s">
        <v>271</v>
      </c>
      <c r="CO2" s="58">
        <v>2</v>
      </c>
      <c r="CP2" s="18"/>
      <c r="CQ2" s="17"/>
      <c r="CR2" s="63"/>
      <c r="CS2" s="15"/>
      <c r="CT2" s="18"/>
      <c r="CU2" s="20"/>
      <c r="CV2" s="58"/>
      <c r="CW2" s="18"/>
      <c r="CX2" s="18"/>
      <c r="CY2" s="18"/>
      <c r="CZ2" s="18"/>
      <c r="DA2" s="18"/>
      <c r="DB2" s="18"/>
      <c r="DC2" s="17"/>
      <c r="DD2" s="18"/>
      <c r="DE2" s="15"/>
      <c r="DF2" s="18"/>
      <c r="DG2" s="20"/>
      <c r="DH2" s="58"/>
      <c r="DI2" s="18"/>
      <c r="DJ2" s="18"/>
      <c r="DK2" s="18"/>
      <c r="DL2" s="18"/>
      <c r="DM2" s="18"/>
      <c r="DN2" s="18"/>
      <c r="DO2" s="17"/>
      <c r="DP2" s="18"/>
    </row>
    <row r="3" spans="1:120" s="22" customFormat="1" ht="15" customHeight="1" thickBot="1">
      <c r="A3" s="15"/>
      <c r="B3" s="69" t="str">
        <f>CONCATENATE(IF(K3=1,"W",IF(K3=2,"V","")),E2)</f>
        <v>WH801</v>
      </c>
      <c r="C3" s="37" t="s">
        <v>350</v>
      </c>
      <c r="D3" s="71"/>
      <c r="E3" s="69"/>
      <c r="F3" s="69"/>
      <c r="G3" s="69"/>
      <c r="H3" s="69"/>
      <c r="I3" s="69"/>
      <c r="J3" s="69"/>
      <c r="K3" s="67">
        <v>1</v>
      </c>
      <c r="L3" s="18"/>
      <c r="M3" s="19" t="s">
        <v>251</v>
      </c>
      <c r="N3" s="23" t="str">
        <f>CONCATENATE(IF(W3=1,"W",IF(W3=2,"V","")),Q2)</f>
        <v>WH701</v>
      </c>
      <c r="O3" s="24" t="str">
        <f>IF(ISERROR(VLOOKUP(M3,$B$2:$C$64,2,FALSE)),"",VLOOKUP(M3,$B$2:$C$64,2,FALSE))</f>
        <v>Martin Khatchanov (FVT)</v>
      </c>
      <c r="P3" s="56"/>
      <c r="Q3" s="25"/>
      <c r="R3" s="23"/>
      <c r="S3" s="23"/>
      <c r="T3" s="23"/>
      <c r="U3" s="23"/>
      <c r="V3" s="23"/>
      <c r="W3" s="65">
        <v>1</v>
      </c>
      <c r="X3" s="52"/>
      <c r="Y3" s="19" t="s">
        <v>252</v>
      </c>
      <c r="Z3" s="23" t="str">
        <f>CONCATENATE(IF(AI3=1,"W",IF(AI3=2,"V","")),AC2)</f>
        <v>WH601</v>
      </c>
      <c r="AA3" s="24" t="str">
        <f>IF(ISERROR(VLOOKUP(Y3,$N$2:$O$64,2,FALSE)),"",VLOOKUP(Y3,$N$2:$O$64,2,FALSE))</f>
        <v>Martin Khatchanov (FVT)</v>
      </c>
      <c r="AB3" s="56"/>
      <c r="AC3" s="25"/>
      <c r="AD3" s="23"/>
      <c r="AE3" s="23"/>
      <c r="AF3" s="23"/>
      <c r="AG3" s="23"/>
      <c r="AH3" s="23"/>
      <c r="AI3" s="65">
        <v>1</v>
      </c>
      <c r="AJ3" s="18"/>
      <c r="AK3" s="15"/>
      <c r="AL3" s="52"/>
      <c r="AM3" s="60"/>
      <c r="AN3" s="54"/>
      <c r="AO3" s="52"/>
      <c r="AP3" s="52"/>
      <c r="AQ3" s="52"/>
      <c r="AR3" s="52"/>
      <c r="AS3" s="52"/>
      <c r="AT3" s="52"/>
      <c r="AU3" s="59"/>
      <c r="AV3" s="52"/>
      <c r="AW3" s="19" t="s">
        <v>253</v>
      </c>
      <c r="AX3" s="23" t="str">
        <f>CONCATENATE(IF(BG3=1,"W",IF(BG3=2,"V","")),BA2)</f>
        <v>VH401</v>
      </c>
      <c r="AY3" s="24" t="str">
        <f>IF(ISERROR(VLOOKUP(AW3,$Z$2:$AA$64,2,FALSE)),"",VLOOKUP(AW3,$Z$2:$AA$64,2,FALSE))</f>
        <v>Martin Khatchanov (FVT)</v>
      </c>
      <c r="AZ3" s="56"/>
      <c r="BA3" s="25"/>
      <c r="BB3" s="23"/>
      <c r="BC3" s="23"/>
      <c r="BD3" s="23"/>
      <c r="BE3" s="23"/>
      <c r="BF3" s="23"/>
      <c r="BG3" s="65">
        <v>2</v>
      </c>
      <c r="BH3" s="18"/>
      <c r="BI3" s="62"/>
      <c r="BJ3" s="52"/>
      <c r="BK3" s="60"/>
      <c r="BL3" s="54"/>
      <c r="BM3" s="52"/>
      <c r="BN3" s="52"/>
      <c r="BO3" s="52"/>
      <c r="BP3" s="52"/>
      <c r="BQ3" s="52"/>
      <c r="BR3" s="52"/>
      <c r="BS3" s="13"/>
      <c r="BT3" s="63"/>
      <c r="BU3" s="15"/>
      <c r="BV3" s="18"/>
      <c r="BW3" s="20"/>
      <c r="BX3" s="58"/>
      <c r="BY3" s="18"/>
      <c r="BZ3" s="18"/>
      <c r="CA3" s="18"/>
      <c r="CB3" s="18"/>
      <c r="CC3" s="18"/>
      <c r="CD3" s="18"/>
      <c r="CE3" s="17"/>
      <c r="CF3" s="18"/>
      <c r="CG3" s="19" t="s">
        <v>254</v>
      </c>
      <c r="CH3" s="23" t="str">
        <f>CONCATENATE(IF(CQ3=1,"W",IF(CQ3=2,"V","")),CK2)</f>
        <v>WH101</v>
      </c>
      <c r="CI3" s="24" t="str">
        <f>IF(ISERROR(VLOOKUP(CG3,$AX$2:$AY$64,2,FALSE)),"",VLOOKUP(CG3,$AX$2:$AY$64,2,FALSE))</f>
        <v>Bas Hergelink (Treffers'70)</v>
      </c>
      <c r="CJ3" s="56"/>
      <c r="CK3" s="25"/>
      <c r="CL3" s="23"/>
      <c r="CM3" s="23"/>
      <c r="CN3" s="23"/>
      <c r="CO3" s="23"/>
      <c r="CP3" s="23"/>
      <c r="CQ3" s="65">
        <v>1</v>
      </c>
      <c r="CR3" s="63" t="s">
        <v>255</v>
      </c>
      <c r="CS3" s="15"/>
      <c r="CT3" s="18"/>
      <c r="CU3" s="20"/>
      <c r="CV3" s="58"/>
      <c r="CW3" s="18"/>
      <c r="CX3" s="18"/>
      <c r="CY3" s="18"/>
      <c r="CZ3" s="18"/>
      <c r="DA3" s="18"/>
      <c r="DB3" s="18"/>
      <c r="DC3" s="17"/>
      <c r="DD3" s="18"/>
      <c r="DE3" s="15"/>
      <c r="DF3" s="18"/>
      <c r="DG3" s="20"/>
      <c r="DH3" s="58"/>
      <c r="DI3" s="18"/>
      <c r="DJ3" s="18"/>
      <c r="DK3" s="18"/>
      <c r="DL3" s="18"/>
      <c r="DM3" s="18"/>
      <c r="DN3" s="18"/>
      <c r="DO3" s="17"/>
      <c r="DP3" s="18"/>
    </row>
    <row r="4" spans="1:120" s="22" customFormat="1" ht="15" customHeight="1" thickBot="1">
      <c r="A4" s="15"/>
      <c r="B4" s="69" t="str">
        <f>CONCATENATE(IF(K4=1,"W",IF(K4=2,"V","")),E2)</f>
        <v>VH801</v>
      </c>
      <c r="C4" s="171" t="s">
        <v>336</v>
      </c>
      <c r="D4" s="71"/>
      <c r="E4" s="69"/>
      <c r="F4" s="69"/>
      <c r="G4" s="69"/>
      <c r="H4" s="69"/>
      <c r="I4" s="69"/>
      <c r="J4" s="69"/>
      <c r="K4" s="68">
        <v>2</v>
      </c>
      <c r="L4" s="18"/>
      <c r="M4" s="19" t="s">
        <v>256</v>
      </c>
      <c r="N4" s="16" t="str">
        <f>CONCATENATE(IF(W4=1,"W",IF(W4=2,"V","")),Q2)</f>
        <v>VH701</v>
      </c>
      <c r="O4" s="26" t="str">
        <f>IF(ISERROR(VLOOKUP(M4,$B$2:$C$64,2,FALSE)),"",VLOOKUP(M4,$B$2:$C$64,2,FALSE))</f>
        <v>Merijn Smid (TTVA)</v>
      </c>
      <c r="P4" s="57"/>
      <c r="Q4" s="27"/>
      <c r="R4" s="16"/>
      <c r="S4" s="16"/>
      <c r="T4" s="16"/>
      <c r="U4" s="16"/>
      <c r="V4" s="16"/>
      <c r="W4" s="66">
        <v>2</v>
      </c>
      <c r="X4" s="52"/>
      <c r="Y4" s="19" t="s">
        <v>257</v>
      </c>
      <c r="Z4" s="16" t="str">
        <f>CONCATENATE(IF(AI4=1,"W",IF(AI4=2,"V","")),AC2)</f>
        <v>VH601</v>
      </c>
      <c r="AA4" s="26" t="str">
        <f>IF(ISERROR(VLOOKUP(Y4,$N$2:$O$64,2,FALSE)),"",VLOOKUP(Y4,$N$2:$O$64,2,FALSE))</f>
        <v>Sjoerd Vaders (StH/TSB)</v>
      </c>
      <c r="AB4" s="57"/>
      <c r="AC4" s="27"/>
      <c r="AD4" s="16"/>
      <c r="AE4" s="16"/>
      <c r="AF4" s="16"/>
      <c r="AG4" s="16"/>
      <c r="AH4" s="16"/>
      <c r="AI4" s="66">
        <v>2</v>
      </c>
      <c r="AJ4" s="18"/>
      <c r="AK4" s="15"/>
      <c r="AL4" s="52"/>
      <c r="AM4" s="60"/>
      <c r="AN4" s="54"/>
      <c r="AO4" s="52"/>
      <c r="AP4" s="52"/>
      <c r="AQ4" s="52"/>
      <c r="AR4" s="52"/>
      <c r="AS4" s="52"/>
      <c r="AT4" s="52"/>
      <c r="AU4" s="59"/>
      <c r="AV4" s="52"/>
      <c r="AW4" s="19" t="s">
        <v>258</v>
      </c>
      <c r="AX4" s="16" t="str">
        <f>CONCATENATE(IF(BG4=1,"W",IF(BG4=2,"V","")),BA2)</f>
        <v>WH401</v>
      </c>
      <c r="AY4" s="26" t="str">
        <f>IF(ISERROR(VLOOKUP(AW4,$Z$2:$AA$64,2,FALSE)),"",VLOOKUP(AW4,$Z$2:$AA$64,2,FALSE))</f>
        <v>Bas Hergelink (Treffers'70)</v>
      </c>
      <c r="AZ4" s="57"/>
      <c r="BA4" s="27"/>
      <c r="BB4" s="16"/>
      <c r="BC4" s="16"/>
      <c r="BD4" s="16"/>
      <c r="BE4" s="16"/>
      <c r="BF4" s="16"/>
      <c r="BG4" s="66">
        <v>1</v>
      </c>
      <c r="BH4" s="18"/>
      <c r="BI4" s="62"/>
      <c r="BJ4" s="52"/>
      <c r="BK4" s="60"/>
      <c r="BL4" s="54"/>
      <c r="BM4" s="52"/>
      <c r="BN4" s="52"/>
      <c r="BO4" s="52"/>
      <c r="BP4" s="52"/>
      <c r="BQ4" s="52"/>
      <c r="BR4" s="52"/>
      <c r="BS4" s="13"/>
      <c r="BT4" s="63"/>
      <c r="BU4" s="15"/>
      <c r="BV4" s="18"/>
      <c r="BW4" s="20"/>
      <c r="BX4" s="58"/>
      <c r="BY4" s="18"/>
      <c r="BZ4" s="18"/>
      <c r="CA4" s="18"/>
      <c r="CB4" s="18"/>
      <c r="CC4" s="18"/>
      <c r="CD4" s="18"/>
      <c r="CE4" s="17"/>
      <c r="CF4" s="18"/>
      <c r="CG4" s="19" t="s">
        <v>259</v>
      </c>
      <c r="CH4" s="16" t="str">
        <f>CONCATENATE(IF(CQ4=1,"W",IF(CQ4=2,"V","")),CK2)</f>
        <v>VH101</v>
      </c>
      <c r="CI4" s="26" t="str">
        <f>IF(ISERROR(VLOOKUP(CG4,$AX$2:$AY$64,2,FALSE)),"",VLOOKUP(CG4,$AX$2:$AY$64,2,FALSE))</f>
        <v>Jop van der Wiel (Pecos)</v>
      </c>
      <c r="CJ4" s="57"/>
      <c r="CK4" s="27"/>
      <c r="CL4" s="16"/>
      <c r="CM4" s="16"/>
      <c r="CN4" s="16"/>
      <c r="CO4" s="16"/>
      <c r="CP4" s="16"/>
      <c r="CQ4" s="66">
        <v>2</v>
      </c>
      <c r="CR4" s="63" t="s">
        <v>255</v>
      </c>
      <c r="CS4" s="15"/>
      <c r="CT4" s="18"/>
      <c r="CU4" s="20"/>
      <c r="CV4" s="58"/>
      <c r="CW4" s="18"/>
      <c r="CX4" s="18"/>
      <c r="CY4" s="18"/>
      <c r="CZ4" s="18"/>
      <c r="DA4" s="18"/>
      <c r="DB4" s="18"/>
      <c r="DC4" s="17"/>
      <c r="DD4" s="18"/>
      <c r="DE4" s="15"/>
      <c r="DF4" s="18"/>
      <c r="DG4" s="20"/>
      <c r="DH4" s="58"/>
      <c r="DI4" s="18"/>
      <c r="DJ4" s="18"/>
      <c r="DK4" s="18"/>
      <c r="DL4" s="18"/>
      <c r="DM4" s="18"/>
      <c r="DN4" s="18"/>
      <c r="DO4" s="17"/>
      <c r="DP4" s="18"/>
    </row>
    <row r="5" spans="1:120" s="22" customFormat="1" ht="15" customHeight="1">
      <c r="A5" s="15"/>
      <c r="B5" s="69"/>
      <c r="C5" s="70"/>
      <c r="D5" s="71"/>
      <c r="E5" s="69"/>
      <c r="F5" s="69"/>
      <c r="G5" s="69"/>
      <c r="H5" s="69"/>
      <c r="I5" s="69"/>
      <c r="J5" s="69"/>
      <c r="K5" s="17"/>
      <c r="L5" s="18"/>
      <c r="M5" s="19"/>
      <c r="N5" s="18"/>
      <c r="O5" s="20"/>
      <c r="P5" s="58"/>
      <c r="Q5" s="28"/>
      <c r="R5" s="18"/>
      <c r="S5" s="18"/>
      <c r="T5" s="18"/>
      <c r="U5" s="18"/>
      <c r="V5" s="18"/>
      <c r="W5" s="17"/>
      <c r="X5" s="52"/>
      <c r="Y5" s="19"/>
      <c r="Z5" s="18"/>
      <c r="AA5" s="20"/>
      <c r="AB5" s="58"/>
      <c r="AC5" s="28"/>
      <c r="AD5" s="18"/>
      <c r="AE5" s="18"/>
      <c r="AF5" s="18"/>
      <c r="AG5" s="18"/>
      <c r="AH5" s="18"/>
      <c r="AI5" s="17"/>
      <c r="AJ5" s="18"/>
      <c r="AK5" s="15"/>
      <c r="AL5" s="52"/>
      <c r="AM5" s="60"/>
      <c r="AN5" s="54"/>
      <c r="AO5" s="52"/>
      <c r="AP5" s="52"/>
      <c r="AQ5" s="52"/>
      <c r="AR5" s="52"/>
      <c r="AS5" s="52"/>
      <c r="AT5" s="52"/>
      <c r="AU5" s="59"/>
      <c r="AV5" s="52"/>
      <c r="AW5" s="19"/>
      <c r="AX5" s="18"/>
      <c r="AY5" s="20"/>
      <c r="AZ5" s="58"/>
      <c r="BA5" s="28"/>
      <c r="BB5" s="18"/>
      <c r="BC5" s="18"/>
      <c r="BD5" s="18"/>
      <c r="BE5" s="18"/>
      <c r="BF5" s="18"/>
      <c r="BG5" s="17"/>
      <c r="BH5" s="18"/>
      <c r="BI5" s="62"/>
      <c r="BJ5" s="52"/>
      <c r="BK5" s="60"/>
      <c r="BL5" s="54"/>
      <c r="BM5" s="52"/>
      <c r="BN5" s="52"/>
      <c r="BO5" s="52"/>
      <c r="BP5" s="52"/>
      <c r="BQ5" s="52"/>
      <c r="BR5" s="52"/>
      <c r="BS5" s="13"/>
      <c r="BT5" s="63"/>
      <c r="BU5" s="15"/>
      <c r="BV5" s="18"/>
      <c r="BW5" s="20"/>
      <c r="BX5" s="58"/>
      <c r="BY5" s="18"/>
      <c r="BZ5" s="18"/>
      <c r="CA5" s="18"/>
      <c r="CB5" s="18"/>
      <c r="CC5" s="18"/>
      <c r="CD5" s="18"/>
      <c r="CE5" s="17"/>
      <c r="CF5" s="18"/>
      <c r="CG5" s="19"/>
      <c r="CH5" s="52"/>
      <c r="CI5" s="60"/>
      <c r="CJ5" s="54"/>
      <c r="CK5" s="29"/>
      <c r="CL5" s="52"/>
      <c r="CM5" s="52"/>
      <c r="CN5" s="52"/>
      <c r="CO5" s="52"/>
      <c r="CP5" s="52"/>
      <c r="CQ5" s="59"/>
      <c r="CR5" s="63"/>
      <c r="CS5" s="15"/>
      <c r="CT5" s="18"/>
      <c r="CU5" s="20"/>
      <c r="CV5" s="58"/>
      <c r="CW5" s="18"/>
      <c r="CX5" s="18"/>
      <c r="CY5" s="18"/>
      <c r="CZ5" s="18"/>
      <c r="DA5" s="18"/>
      <c r="DB5" s="18"/>
      <c r="DC5" s="17"/>
      <c r="DD5" s="18"/>
      <c r="DE5" s="15"/>
      <c r="DF5" s="18"/>
      <c r="DG5" s="20"/>
      <c r="DH5" s="58"/>
      <c r="DI5" s="18"/>
      <c r="DJ5" s="18"/>
      <c r="DK5" s="18"/>
      <c r="DL5" s="18"/>
      <c r="DM5" s="18"/>
      <c r="DN5" s="18"/>
      <c r="DO5" s="17"/>
      <c r="DP5" s="18"/>
    </row>
    <row r="6" spans="1:120" s="22" customFormat="1" ht="15" customHeight="1" thickBot="1">
      <c r="A6" s="15"/>
      <c r="B6" s="75"/>
      <c r="C6" s="76"/>
      <c r="D6" s="77"/>
      <c r="E6" s="57" t="s">
        <v>260</v>
      </c>
      <c r="F6" s="77"/>
      <c r="G6" s="77" t="s">
        <v>235</v>
      </c>
      <c r="H6" s="77"/>
      <c r="I6" s="77">
        <v>2</v>
      </c>
      <c r="J6" s="75"/>
      <c r="K6" s="17"/>
      <c r="L6" s="18"/>
      <c r="M6" s="19"/>
      <c r="N6" s="18"/>
      <c r="O6" s="20" t="s">
        <v>236</v>
      </c>
      <c r="P6" s="55"/>
      <c r="Q6" s="187" t="s">
        <v>261</v>
      </c>
      <c r="R6" s="178" t="s">
        <v>238</v>
      </c>
      <c r="S6" s="58" t="s">
        <v>235</v>
      </c>
      <c r="T6" s="58" t="s">
        <v>243</v>
      </c>
      <c r="U6" s="58">
        <v>2</v>
      </c>
      <c r="V6" s="18"/>
      <c r="W6" s="17"/>
      <c r="X6" s="52"/>
      <c r="Y6" s="19"/>
      <c r="Z6" s="18"/>
      <c r="AA6" s="20" t="s">
        <v>240</v>
      </c>
      <c r="AB6" s="55"/>
      <c r="AC6" s="187" t="s">
        <v>263</v>
      </c>
      <c r="AD6" s="58" t="s">
        <v>242</v>
      </c>
      <c r="AE6" s="58" t="s">
        <v>235</v>
      </c>
      <c r="AF6" s="58" t="s">
        <v>243</v>
      </c>
      <c r="AG6" s="58">
        <v>2</v>
      </c>
      <c r="AH6" s="18"/>
      <c r="AI6" s="17"/>
      <c r="AJ6" s="18"/>
      <c r="AK6" s="15"/>
      <c r="AL6" s="52"/>
      <c r="AM6" s="60"/>
      <c r="AN6" s="54"/>
      <c r="AO6" s="52"/>
      <c r="AP6" s="52"/>
      <c r="AQ6" s="52"/>
      <c r="AR6" s="52"/>
      <c r="AS6" s="52"/>
      <c r="AT6" s="52"/>
      <c r="AU6" s="59"/>
      <c r="AV6" s="52"/>
      <c r="AW6" s="19"/>
      <c r="AX6" s="18"/>
      <c r="AY6" s="20" t="s">
        <v>244</v>
      </c>
      <c r="AZ6" s="55"/>
      <c r="BA6" s="187" t="s">
        <v>265</v>
      </c>
      <c r="BB6" s="58" t="s">
        <v>17</v>
      </c>
      <c r="BC6" s="58" t="s">
        <v>235</v>
      </c>
      <c r="BD6" s="58" t="s">
        <v>243</v>
      </c>
      <c r="BE6" s="58">
        <v>2</v>
      </c>
      <c r="BF6" s="18"/>
      <c r="BG6" s="17"/>
      <c r="BH6" s="18"/>
      <c r="BI6" s="62"/>
      <c r="BJ6" s="52"/>
      <c r="BK6" s="60"/>
      <c r="BL6" s="54"/>
      <c r="BM6" s="52"/>
      <c r="BN6" s="52"/>
      <c r="BO6" s="52"/>
      <c r="BP6" s="52"/>
      <c r="BQ6" s="52"/>
      <c r="BR6" s="52"/>
      <c r="BS6" s="13"/>
      <c r="BT6" s="63"/>
      <c r="BU6" s="15"/>
      <c r="BV6" s="18"/>
      <c r="BW6" s="20" t="s">
        <v>266</v>
      </c>
      <c r="BX6" s="55"/>
      <c r="BY6" s="187" t="s">
        <v>267</v>
      </c>
      <c r="BZ6" s="58" t="s">
        <v>246</v>
      </c>
      <c r="CA6" s="58" t="s">
        <v>235</v>
      </c>
      <c r="CB6" s="58" t="s">
        <v>271</v>
      </c>
      <c r="CC6" s="58">
        <v>2</v>
      </c>
      <c r="CD6" s="18"/>
      <c r="CE6" s="17"/>
      <c r="CF6" s="18"/>
      <c r="CG6" s="19"/>
      <c r="CH6" s="18"/>
      <c r="CI6" s="20" t="s">
        <v>269</v>
      </c>
      <c r="CJ6" s="55"/>
      <c r="CK6" s="21" t="s">
        <v>270</v>
      </c>
      <c r="CL6" s="58" t="s">
        <v>268</v>
      </c>
      <c r="CM6" s="58" t="s">
        <v>235</v>
      </c>
      <c r="CN6" s="58" t="s">
        <v>243</v>
      </c>
      <c r="CO6" s="58">
        <v>2</v>
      </c>
      <c r="CP6" s="18"/>
      <c r="CQ6" s="17"/>
      <c r="CR6" s="18"/>
      <c r="CS6" s="15"/>
      <c r="CT6" s="18"/>
      <c r="CU6" s="20"/>
      <c r="CV6" s="58"/>
      <c r="CW6" s="18"/>
      <c r="CX6" s="18"/>
      <c r="CY6" s="18"/>
      <c r="CZ6" s="18"/>
      <c r="DA6" s="18"/>
      <c r="DB6" s="18"/>
      <c r="DC6" s="17"/>
      <c r="DD6" s="18"/>
      <c r="DE6" s="15"/>
      <c r="DF6" s="18"/>
      <c r="DG6" s="20"/>
      <c r="DH6" s="58"/>
      <c r="DI6" s="18"/>
      <c r="DJ6" s="18"/>
      <c r="DK6" s="18"/>
      <c r="DL6" s="18"/>
      <c r="DM6" s="18"/>
      <c r="DN6" s="18"/>
      <c r="DO6" s="17"/>
      <c r="DP6" s="18"/>
    </row>
    <row r="7" spans="1:120" s="22" customFormat="1" ht="15" customHeight="1" thickBot="1">
      <c r="A7" s="15"/>
      <c r="B7" s="69" t="str">
        <f>CONCATENATE(IF(K7=1,"W",IF(K7=2,"V","")),E6)</f>
        <v>WH802</v>
      </c>
      <c r="C7" s="37" t="s">
        <v>447</v>
      </c>
      <c r="D7" s="71"/>
      <c r="E7" s="69"/>
      <c r="F7" s="69"/>
      <c r="G7" s="69"/>
      <c r="H7" s="69"/>
      <c r="I7" s="69"/>
      <c r="J7" s="69"/>
      <c r="K7" s="67">
        <v>1</v>
      </c>
      <c r="L7" s="18"/>
      <c r="M7" s="19" t="s">
        <v>0</v>
      </c>
      <c r="N7" s="23" t="str">
        <f>CONCATENATE(IF(W7=1,"W",IF(W7=2,"V","")),Q6)</f>
        <v>WH702</v>
      </c>
      <c r="O7" s="24" t="str">
        <f>IF(ISERROR(VLOOKUP(M7,$B$2:$C$64,2,FALSE)),"",VLOOKUP(M7,$B$2:$C$64,2,FALSE))</f>
        <v>Stellan Smid (TTVA)</v>
      </c>
      <c r="P7" s="56"/>
      <c r="Q7" s="25"/>
      <c r="R7" s="23"/>
      <c r="S7" s="23"/>
      <c r="T7" s="23"/>
      <c r="U7" s="23"/>
      <c r="V7" s="23"/>
      <c r="W7" s="65">
        <v>1</v>
      </c>
      <c r="X7" s="52"/>
      <c r="Y7" s="19" t="s">
        <v>1</v>
      </c>
      <c r="Z7" s="23" t="str">
        <f>CONCATENATE(IF(AI7=1,"W",IF(AI7=2,"V","")),AC6)</f>
        <v>WH602</v>
      </c>
      <c r="AA7" s="24" t="str">
        <f>IF(ISERROR(VLOOKUP(Y7,$N$2:$O$64,2,FALSE)),"",VLOOKUP(Y7,$N$2:$O$64,2,FALSE))</f>
        <v>Stellan Smid (TTVA)</v>
      </c>
      <c r="AB7" s="56"/>
      <c r="AC7" s="25"/>
      <c r="AD7" s="23"/>
      <c r="AE7" s="23"/>
      <c r="AF7" s="23"/>
      <c r="AG7" s="23"/>
      <c r="AH7" s="23"/>
      <c r="AI7" s="65">
        <v>1</v>
      </c>
      <c r="AJ7" s="18"/>
      <c r="AK7" s="15"/>
      <c r="AL7" s="52"/>
      <c r="AM7" s="60"/>
      <c r="AN7" s="54"/>
      <c r="AO7" s="52"/>
      <c r="AP7" s="52"/>
      <c r="AQ7" s="52"/>
      <c r="AR7" s="52"/>
      <c r="AS7" s="52"/>
      <c r="AT7" s="52"/>
      <c r="AU7" s="59"/>
      <c r="AV7" s="52"/>
      <c r="AW7" s="19" t="s">
        <v>2</v>
      </c>
      <c r="AX7" s="23" t="str">
        <f>CONCATENATE(IF(BG7=1,"W",IF(BG7=2,"V","")),BA6)</f>
        <v>VH402</v>
      </c>
      <c r="AY7" s="24" t="str">
        <f>IF(ISERROR(VLOOKUP(AW7,$Z$2:$AA$64,2,FALSE)),"",VLOOKUP(AW7,$Z$2:$AA$64,2,FALSE))</f>
        <v>Stellan Smid (TTVA)</v>
      </c>
      <c r="AZ7" s="56"/>
      <c r="BA7" s="25"/>
      <c r="BB7" s="23"/>
      <c r="BC7" s="23"/>
      <c r="BD7" s="23"/>
      <c r="BE7" s="23"/>
      <c r="BF7" s="23"/>
      <c r="BG7" s="65">
        <v>2</v>
      </c>
      <c r="BH7" s="18"/>
      <c r="BI7" s="62"/>
      <c r="BJ7" s="52"/>
      <c r="BK7" s="60"/>
      <c r="BL7" s="54"/>
      <c r="BM7" s="52"/>
      <c r="BN7" s="52"/>
      <c r="BO7" s="52"/>
      <c r="BP7" s="52"/>
      <c r="BQ7" s="52"/>
      <c r="BR7" s="52"/>
      <c r="BS7" s="13"/>
      <c r="BT7" s="63"/>
      <c r="BU7" s="19" t="s">
        <v>3</v>
      </c>
      <c r="BV7" s="23" t="str">
        <f>CONCATENATE(IF(CE7=1,"W",IF(CE7=2,"V","")),BY6)</f>
        <v>WH201</v>
      </c>
      <c r="BW7" s="24" t="str">
        <f>IF(ISERROR(VLOOKUP(BU7,$AX$2:$AY$64,2,FALSE)),"",VLOOKUP(BU7,$AX$2:$AY$64,2,FALSE))</f>
        <v>Stellan Smid (TTVA)</v>
      </c>
      <c r="BX7" s="56"/>
      <c r="BY7" s="25"/>
      <c r="BZ7" s="23"/>
      <c r="CA7" s="23"/>
      <c r="CB7" s="23"/>
      <c r="CC7" s="23"/>
      <c r="CD7" s="23"/>
      <c r="CE7" s="65">
        <v>1</v>
      </c>
      <c r="CF7" s="18"/>
      <c r="CG7" s="19" t="s">
        <v>4</v>
      </c>
      <c r="CH7" s="23" t="str">
        <f>CONCATENATE(IF(CQ7=1,"W",IF(CQ7=2,"V","")),CK6)</f>
        <v>VH102</v>
      </c>
      <c r="CI7" s="24" t="str">
        <f>IF(ISERROR(VLOOKUP(CG7,$BV$2:$BW$64,2,FALSE)),"",VLOOKUP(CG7,$BV$2:$BW$64,2,FALSE))</f>
        <v>Stellan Smid (TTVA)</v>
      </c>
      <c r="CJ7" s="56"/>
      <c r="CK7" s="25"/>
      <c r="CL7" s="23"/>
      <c r="CM7" s="23"/>
      <c r="CN7" s="23"/>
      <c r="CO7" s="23"/>
      <c r="CP7" s="23"/>
      <c r="CQ7" s="65">
        <v>2</v>
      </c>
      <c r="CR7" s="18" t="s">
        <v>5</v>
      </c>
      <c r="CS7" s="15"/>
      <c r="CT7" s="18"/>
      <c r="CU7" s="20"/>
      <c r="CV7" s="58"/>
      <c r="CW7" s="18"/>
      <c r="CX7" s="18"/>
      <c r="CY7" s="18"/>
      <c r="CZ7" s="18"/>
      <c r="DA7" s="18"/>
      <c r="DB7" s="18"/>
      <c r="DC7" s="17"/>
      <c r="DD7" s="18"/>
      <c r="DE7" s="15"/>
      <c r="DF7" s="18"/>
      <c r="DG7" s="20"/>
      <c r="DH7" s="58"/>
      <c r="DI7" s="18"/>
      <c r="DJ7" s="18"/>
      <c r="DK7" s="18"/>
      <c r="DL7" s="18"/>
      <c r="DM7" s="18"/>
      <c r="DN7" s="18"/>
      <c r="DO7" s="17"/>
      <c r="DP7" s="18"/>
    </row>
    <row r="8" spans="1:120" s="22" customFormat="1" ht="15" customHeight="1" thickBot="1">
      <c r="A8" s="15"/>
      <c r="B8" s="69" t="str">
        <f>CONCATENATE(IF(K8=1,"W",IF(K8=2,"V","")),E6)</f>
        <v>VH802</v>
      </c>
      <c r="C8" s="171" t="s">
        <v>336</v>
      </c>
      <c r="D8" s="71"/>
      <c r="E8" s="69"/>
      <c r="F8" s="69"/>
      <c r="G8" s="69"/>
      <c r="H8" s="69"/>
      <c r="I8" s="69"/>
      <c r="J8" s="69"/>
      <c r="K8" s="68">
        <v>2</v>
      </c>
      <c r="L8" s="18"/>
      <c r="M8" s="19" t="s">
        <v>6</v>
      </c>
      <c r="N8" s="16" t="str">
        <f>CONCATENATE(IF(W8=1,"W",IF(W8=2,"V","")),Q6)</f>
        <v>VH702</v>
      </c>
      <c r="O8" s="26" t="str">
        <f>IF(ISERROR(VLOOKUP(M8,$B$2:$C$64,2,FALSE)),"",VLOOKUP(M8,$B$2:$C$64,2,FALSE))</f>
        <v>Stephan Sparreboom (Avanti)</v>
      </c>
      <c r="P8" s="57"/>
      <c r="Q8" s="27"/>
      <c r="R8" s="16"/>
      <c r="S8" s="16"/>
      <c r="T8" s="16"/>
      <c r="U8" s="16"/>
      <c r="V8" s="16"/>
      <c r="W8" s="66">
        <v>2</v>
      </c>
      <c r="X8" s="52"/>
      <c r="Y8" s="19" t="s">
        <v>7</v>
      </c>
      <c r="Z8" s="16" t="str">
        <f>CONCATENATE(IF(AI8=1,"W",IF(AI8=2,"V","")),AC6)</f>
        <v>VH602</v>
      </c>
      <c r="AA8" s="26" t="str">
        <f>IF(ISERROR(VLOOKUP(Y8,$N$2:$O$64,2,FALSE)),"",VLOOKUP(Y8,$N$2:$O$64,2,FALSE))</f>
        <v>Robbert  van Dijk (Scylla)</v>
      </c>
      <c r="AB8" s="57"/>
      <c r="AC8" s="27"/>
      <c r="AD8" s="16"/>
      <c r="AE8" s="16"/>
      <c r="AF8" s="16"/>
      <c r="AG8" s="16"/>
      <c r="AH8" s="16"/>
      <c r="AI8" s="66">
        <v>2</v>
      </c>
      <c r="AJ8" s="18"/>
      <c r="AK8" s="15"/>
      <c r="AL8" s="52"/>
      <c r="AM8" s="60"/>
      <c r="AN8" s="54"/>
      <c r="AO8" s="52"/>
      <c r="AP8" s="52"/>
      <c r="AQ8" s="52"/>
      <c r="AR8" s="52"/>
      <c r="AS8" s="52"/>
      <c r="AT8" s="52"/>
      <c r="AU8" s="59"/>
      <c r="AV8" s="52"/>
      <c r="AW8" s="19" t="s">
        <v>8</v>
      </c>
      <c r="AX8" s="16" t="str">
        <f>CONCATENATE(IF(BG8=1,"W",IF(BG8=2,"V","")),BA6)</f>
        <v>WH402</v>
      </c>
      <c r="AY8" s="26" t="str">
        <f>IF(ISERROR(VLOOKUP(AW8,$Z$2:$AA$64,2,FALSE)),"",VLOOKUP(AW8,$Z$2:$AA$64,2,FALSE))</f>
        <v>Jop van der Wiel (Pecos)</v>
      </c>
      <c r="AZ8" s="57"/>
      <c r="BA8" s="27"/>
      <c r="BB8" s="16"/>
      <c r="BC8" s="16"/>
      <c r="BD8" s="16"/>
      <c r="BE8" s="16"/>
      <c r="BF8" s="16"/>
      <c r="BG8" s="66">
        <v>1</v>
      </c>
      <c r="BH8" s="18"/>
      <c r="BI8" s="62"/>
      <c r="BJ8" s="52"/>
      <c r="BK8" s="60"/>
      <c r="BL8" s="54"/>
      <c r="BM8" s="52"/>
      <c r="BN8" s="52"/>
      <c r="BO8" s="52"/>
      <c r="BP8" s="52"/>
      <c r="BQ8" s="52"/>
      <c r="BR8" s="52"/>
      <c r="BS8" s="13"/>
      <c r="BT8" s="63"/>
      <c r="BU8" s="19" t="s">
        <v>9</v>
      </c>
      <c r="BV8" s="16" t="str">
        <f>CONCATENATE(IF(CE8=1,"W",IF(CE8=2,"V","")),BY6)</f>
        <v>VH201</v>
      </c>
      <c r="BW8" s="26" t="str">
        <f>IF(ISERROR(VLOOKUP(BU8,$BJ$2:$BK$64,2,FALSE)),"",VLOOKUP(BU8,$BJ$2:$BK$64,2,FALSE))</f>
        <v>Sjoerd Vaders (StH/TSB)</v>
      </c>
      <c r="BX8" s="57"/>
      <c r="BY8" s="27"/>
      <c r="BZ8" s="16"/>
      <c r="CA8" s="16"/>
      <c r="CB8" s="16"/>
      <c r="CC8" s="16"/>
      <c r="CD8" s="16"/>
      <c r="CE8" s="66">
        <v>2</v>
      </c>
      <c r="CF8" s="18"/>
      <c r="CG8" s="19" t="s">
        <v>10</v>
      </c>
      <c r="CH8" s="16" t="str">
        <f>CONCATENATE(IF(CQ8=1,"W",IF(CQ8=2,"V","")),CK6)</f>
        <v>WH102</v>
      </c>
      <c r="CI8" s="26" t="str">
        <f>IF(ISERROR(VLOOKUP(CG8,$BV$2:$BW$64,2,FALSE)),"",VLOOKUP(CG8,$BV$2:$BW$64,2,FALSE))</f>
        <v>Martin Khatchanov (FVT)</v>
      </c>
      <c r="CJ8" s="57"/>
      <c r="CK8" s="27"/>
      <c r="CL8" s="16"/>
      <c r="CM8" s="16"/>
      <c r="CN8" s="16"/>
      <c r="CO8" s="16"/>
      <c r="CP8" s="16"/>
      <c r="CQ8" s="66">
        <v>1</v>
      </c>
      <c r="CR8" s="18" t="s">
        <v>5</v>
      </c>
      <c r="CS8" s="15"/>
      <c r="CT8" s="18"/>
      <c r="CU8" s="20"/>
      <c r="CV8" s="58"/>
      <c r="CW8" s="18"/>
      <c r="CX8" s="18"/>
      <c r="CY8" s="18"/>
      <c r="CZ8" s="18"/>
      <c r="DA8" s="18"/>
      <c r="DB8" s="18"/>
      <c r="DC8" s="17"/>
      <c r="DD8" s="18"/>
      <c r="DE8" s="15"/>
      <c r="DF8" s="18"/>
      <c r="DG8" s="20"/>
      <c r="DH8" s="58"/>
      <c r="DI8" s="18"/>
      <c r="DJ8" s="18"/>
      <c r="DK8" s="18"/>
      <c r="DL8" s="18"/>
      <c r="DM8" s="18"/>
      <c r="DN8" s="18"/>
      <c r="DO8" s="17"/>
      <c r="DP8" s="18"/>
    </row>
    <row r="9" spans="1:120" s="22" customFormat="1" ht="15" customHeight="1">
      <c r="A9" s="15"/>
      <c r="B9" s="69"/>
      <c r="C9" s="70"/>
      <c r="D9" s="71"/>
      <c r="E9" s="69"/>
      <c r="F9" s="69"/>
      <c r="G9" s="69"/>
      <c r="H9" s="69"/>
      <c r="I9" s="69"/>
      <c r="J9" s="69"/>
      <c r="K9" s="17"/>
      <c r="L9" s="18"/>
      <c r="M9" s="19"/>
      <c r="N9" s="18"/>
      <c r="O9" s="20"/>
      <c r="P9" s="58"/>
      <c r="Q9" s="28"/>
      <c r="R9" s="18"/>
      <c r="S9" s="18"/>
      <c r="T9" s="18"/>
      <c r="U9" s="18"/>
      <c r="V9" s="18"/>
      <c r="W9" s="17"/>
      <c r="X9" s="52"/>
      <c r="Y9" s="19"/>
      <c r="Z9" s="18"/>
      <c r="AA9" s="20"/>
      <c r="AB9" s="58"/>
      <c r="AC9" s="28"/>
      <c r="AD9" s="18"/>
      <c r="AE9" s="18"/>
      <c r="AF9" s="18"/>
      <c r="AG9" s="18"/>
      <c r="AH9" s="18"/>
      <c r="AI9" s="17"/>
      <c r="AJ9" s="18"/>
      <c r="AK9" s="15"/>
      <c r="AL9" s="52"/>
      <c r="AM9" s="60"/>
      <c r="AN9" s="54"/>
      <c r="AO9" s="52"/>
      <c r="AP9" s="52"/>
      <c r="AQ9" s="52"/>
      <c r="AR9" s="52"/>
      <c r="AS9" s="52"/>
      <c r="AT9" s="52"/>
      <c r="AU9" s="59"/>
      <c r="AV9" s="52"/>
      <c r="AW9" s="19"/>
      <c r="AX9" s="18"/>
      <c r="AY9" s="20"/>
      <c r="AZ9" s="58"/>
      <c r="BA9" s="28"/>
      <c r="BB9" s="18"/>
      <c r="BC9" s="18"/>
      <c r="BD9" s="18"/>
      <c r="BE9" s="18"/>
      <c r="BF9" s="18"/>
      <c r="BG9" s="17"/>
      <c r="BH9" s="18"/>
      <c r="BI9" s="15"/>
      <c r="BJ9" s="18"/>
      <c r="BK9" s="20"/>
      <c r="BL9" s="58"/>
      <c r="BM9" s="18"/>
      <c r="BN9" s="18"/>
      <c r="BO9" s="18"/>
      <c r="BP9" s="18"/>
      <c r="BQ9" s="18"/>
      <c r="BR9" s="18"/>
      <c r="BS9" s="17"/>
      <c r="BT9" s="63"/>
      <c r="BU9" s="19"/>
      <c r="BV9" s="18"/>
      <c r="BW9" s="20"/>
      <c r="BX9" s="58"/>
      <c r="BY9" s="28"/>
      <c r="BZ9" s="18"/>
      <c r="CA9" s="18"/>
      <c r="CB9" s="18"/>
      <c r="CC9" s="18"/>
      <c r="CD9" s="18"/>
      <c r="CE9" s="17"/>
      <c r="CF9" s="18"/>
      <c r="CG9" s="19"/>
      <c r="CH9" s="18"/>
      <c r="CI9" s="20"/>
      <c r="CJ9" s="58"/>
      <c r="CK9" s="28"/>
      <c r="CL9" s="18"/>
      <c r="CM9" s="18"/>
      <c r="CN9" s="18"/>
      <c r="CO9" s="18"/>
      <c r="CP9" s="18"/>
      <c r="CQ9" s="17"/>
      <c r="CR9" s="18"/>
      <c r="CS9" s="15"/>
      <c r="CT9" s="18"/>
      <c r="CU9" s="20"/>
      <c r="CV9" s="58"/>
      <c r="CW9" s="18"/>
      <c r="CX9" s="18"/>
      <c r="CY9" s="18"/>
      <c r="CZ9" s="18"/>
      <c r="DA9" s="18"/>
      <c r="DB9" s="18"/>
      <c r="DC9" s="17"/>
      <c r="DD9" s="18"/>
      <c r="DE9" s="15"/>
      <c r="DF9" s="18"/>
      <c r="DG9" s="20"/>
      <c r="DH9" s="58"/>
      <c r="DI9" s="18"/>
      <c r="DJ9" s="18"/>
      <c r="DK9" s="18"/>
      <c r="DL9" s="18"/>
      <c r="DM9" s="18"/>
      <c r="DN9" s="18"/>
      <c r="DO9" s="17"/>
      <c r="DP9" s="18"/>
    </row>
    <row r="10" spans="1:120" s="22" customFormat="1" ht="15" customHeight="1" thickBot="1">
      <c r="A10" s="15"/>
      <c r="B10" s="75"/>
      <c r="C10" s="76"/>
      <c r="D10" s="77"/>
      <c r="E10" s="57" t="s">
        <v>11</v>
      </c>
      <c r="F10" s="77"/>
      <c r="G10" s="77" t="s">
        <v>235</v>
      </c>
      <c r="H10" s="77"/>
      <c r="I10" s="77">
        <v>2</v>
      </c>
      <c r="J10" s="75"/>
      <c r="K10" s="17"/>
      <c r="L10" s="18"/>
      <c r="M10" s="19"/>
      <c r="N10" s="18"/>
      <c r="O10" s="20" t="s">
        <v>236</v>
      </c>
      <c r="P10" s="55"/>
      <c r="Q10" s="187" t="s">
        <v>12</v>
      </c>
      <c r="R10" s="178" t="s">
        <v>238</v>
      </c>
      <c r="S10" s="58" t="s">
        <v>235</v>
      </c>
      <c r="T10" s="58" t="s">
        <v>264</v>
      </c>
      <c r="U10" s="58">
        <v>2</v>
      </c>
      <c r="V10" s="18"/>
      <c r="W10" s="17"/>
      <c r="X10" s="52"/>
      <c r="Y10" s="19"/>
      <c r="Z10" s="18"/>
      <c r="AA10" s="20" t="s">
        <v>240</v>
      </c>
      <c r="AB10" s="55"/>
      <c r="AC10" s="187" t="s">
        <v>14</v>
      </c>
      <c r="AD10" s="58" t="s">
        <v>242</v>
      </c>
      <c r="AE10" s="58" t="s">
        <v>235</v>
      </c>
      <c r="AF10" s="58" t="s">
        <v>264</v>
      </c>
      <c r="AG10" s="58">
        <v>2</v>
      </c>
      <c r="AH10" s="18"/>
      <c r="AI10" s="17"/>
      <c r="AJ10" s="18"/>
      <c r="AK10" s="15"/>
      <c r="AL10" s="52"/>
      <c r="AM10" s="60"/>
      <c r="AN10" s="54"/>
      <c r="AO10" s="52"/>
      <c r="AP10" s="52"/>
      <c r="AQ10" s="52"/>
      <c r="AR10" s="52"/>
      <c r="AS10" s="52"/>
      <c r="AT10" s="52"/>
      <c r="AU10" s="59"/>
      <c r="AV10" s="52"/>
      <c r="AW10" s="19"/>
      <c r="AX10" s="18"/>
      <c r="AY10" s="20" t="s">
        <v>15</v>
      </c>
      <c r="AZ10" s="55"/>
      <c r="BA10" s="187" t="s">
        <v>16</v>
      </c>
      <c r="BB10" s="58" t="s">
        <v>17</v>
      </c>
      <c r="BC10" s="58" t="s">
        <v>235</v>
      </c>
      <c r="BD10" s="58" t="s">
        <v>264</v>
      </c>
      <c r="BE10" s="58">
        <v>2</v>
      </c>
      <c r="BF10" s="18"/>
      <c r="BG10" s="17"/>
      <c r="BH10" s="18"/>
      <c r="BI10" s="15"/>
      <c r="BJ10" s="18"/>
      <c r="BK10" s="20" t="s">
        <v>18</v>
      </c>
      <c r="BL10" s="55"/>
      <c r="BM10" s="187" t="s">
        <v>19</v>
      </c>
      <c r="BN10" s="58" t="s">
        <v>20</v>
      </c>
      <c r="BO10" s="58" t="s">
        <v>235</v>
      </c>
      <c r="BP10" s="58" t="s">
        <v>271</v>
      </c>
      <c r="BQ10" s="58">
        <v>2</v>
      </c>
      <c r="BR10" s="18"/>
      <c r="BS10" s="17"/>
      <c r="BT10" s="63"/>
      <c r="BU10" s="19"/>
      <c r="BV10" s="18"/>
      <c r="BW10" s="20" t="s">
        <v>266</v>
      </c>
      <c r="BX10" s="55"/>
      <c r="BY10" s="187" t="s">
        <v>21</v>
      </c>
      <c r="BZ10" s="58" t="s">
        <v>246</v>
      </c>
      <c r="CA10" s="58" t="s">
        <v>235</v>
      </c>
      <c r="CB10" s="58" t="s">
        <v>243</v>
      </c>
      <c r="CC10" s="58">
        <v>2</v>
      </c>
      <c r="CD10" s="18"/>
      <c r="CE10" s="17"/>
      <c r="CF10" s="18"/>
      <c r="CG10" s="19"/>
      <c r="CH10" s="18"/>
      <c r="CI10" s="20" t="s">
        <v>22</v>
      </c>
      <c r="CJ10" s="55"/>
      <c r="CK10" s="21" t="s">
        <v>23</v>
      </c>
      <c r="CL10" s="58" t="s">
        <v>268</v>
      </c>
      <c r="CM10" s="58" t="s">
        <v>235</v>
      </c>
      <c r="CN10" s="58" t="s">
        <v>13</v>
      </c>
      <c r="CO10" s="58">
        <v>2</v>
      </c>
      <c r="CP10" s="18"/>
      <c r="CQ10" s="17"/>
      <c r="CR10" s="18"/>
      <c r="CS10" s="15"/>
      <c r="CT10" s="18"/>
      <c r="CU10" s="20"/>
      <c r="CV10" s="58"/>
      <c r="CW10" s="18"/>
      <c r="CX10" s="18"/>
      <c r="CY10" s="18"/>
      <c r="CZ10" s="18"/>
      <c r="DA10" s="18"/>
      <c r="DB10" s="18"/>
      <c r="DC10" s="17"/>
      <c r="DD10" s="18"/>
      <c r="DE10" s="15"/>
      <c r="DF10" s="18"/>
      <c r="DG10" s="20"/>
      <c r="DH10" s="58"/>
      <c r="DI10" s="18"/>
      <c r="DJ10" s="18"/>
      <c r="DK10" s="18"/>
      <c r="DL10" s="18"/>
      <c r="DM10" s="18"/>
      <c r="DN10" s="18"/>
      <c r="DO10" s="17"/>
      <c r="DP10" s="18"/>
    </row>
    <row r="11" spans="1:120" s="22" customFormat="1" ht="15" customHeight="1" thickBot="1">
      <c r="A11" s="15"/>
      <c r="B11" s="69" t="str">
        <f>CONCATENATE(IF(K11=1,"W",IF(K11=2,"V","")),E10)</f>
        <v>WH803</v>
      </c>
      <c r="C11" s="37" t="s">
        <v>343</v>
      </c>
      <c r="D11" s="71"/>
      <c r="E11" s="69"/>
      <c r="F11" s="69"/>
      <c r="G11" s="69"/>
      <c r="H11" s="69"/>
      <c r="I11" s="69"/>
      <c r="J11" s="69"/>
      <c r="K11" s="67">
        <v>1</v>
      </c>
      <c r="L11" s="18"/>
      <c r="M11" s="19" t="s">
        <v>24</v>
      </c>
      <c r="N11" s="23" t="str">
        <f>CONCATENATE(IF(W11=1,"W",IF(W11=2,"V","")),Q10)</f>
        <v>WH703</v>
      </c>
      <c r="O11" s="24" t="str">
        <f>IF(ISERROR(VLOOKUP(M11,$B$2:$C$64,2,FALSE)),"",VLOOKUP(M11,$B$2:$C$64,2,FALSE))</f>
        <v>Jop van der Wiel (Pecos)</v>
      </c>
      <c r="P11" s="56"/>
      <c r="Q11" s="25"/>
      <c r="R11" s="23"/>
      <c r="S11" s="23"/>
      <c r="T11" s="23"/>
      <c r="U11" s="23"/>
      <c r="V11" s="23"/>
      <c r="W11" s="65">
        <v>1</v>
      </c>
      <c r="X11" s="52"/>
      <c r="Y11" s="19" t="s">
        <v>25</v>
      </c>
      <c r="Z11" s="23" t="str">
        <f>CONCATENATE(IF(AI11=1,"W",IF(AI11=2,"V","")),AC10)</f>
        <v>WH603</v>
      </c>
      <c r="AA11" s="24" t="str">
        <f>IF(ISERROR(VLOOKUP(Y11,$N$2:$O$64,2,FALSE)),"",VLOOKUP(Y11,$N$2:$O$64,2,FALSE))</f>
        <v>Jop van der Wiel (Pecos)</v>
      </c>
      <c r="AB11" s="56"/>
      <c r="AC11" s="25"/>
      <c r="AD11" s="23"/>
      <c r="AE11" s="23"/>
      <c r="AF11" s="23"/>
      <c r="AG11" s="23"/>
      <c r="AH11" s="23"/>
      <c r="AI11" s="65">
        <v>1</v>
      </c>
      <c r="AJ11" s="18"/>
      <c r="AK11" s="15"/>
      <c r="AL11" s="52"/>
      <c r="AM11" s="60"/>
      <c r="AN11" s="54"/>
      <c r="AO11" s="52"/>
      <c r="AP11" s="52"/>
      <c r="AQ11" s="52"/>
      <c r="AR11" s="52"/>
      <c r="AS11" s="52"/>
      <c r="AT11" s="52"/>
      <c r="AU11" s="59"/>
      <c r="AV11" s="52"/>
      <c r="AW11" s="19" t="s">
        <v>26</v>
      </c>
      <c r="AX11" s="23" t="str">
        <f>CONCATENATE(IF(BG11=1,"W",IF(BG11=2,"V","")),BA10)</f>
        <v>WH403</v>
      </c>
      <c r="AY11" s="24" t="str">
        <f>IF(ISERROR(VLOOKUP(AW11,$Z$2:$AA$64,2,FALSE)),"",VLOOKUP(AW11,$Z$2:$AA$64,2,FALSE))</f>
        <v>Roel Bogie (TTN)</v>
      </c>
      <c r="AZ11" s="56"/>
      <c r="BA11" s="25"/>
      <c r="BB11" s="23"/>
      <c r="BC11" s="23"/>
      <c r="BD11" s="23"/>
      <c r="BE11" s="23"/>
      <c r="BF11" s="23"/>
      <c r="BG11" s="65">
        <v>1</v>
      </c>
      <c r="BH11" s="18"/>
      <c r="BI11" s="19" t="s">
        <v>27</v>
      </c>
      <c r="BJ11" s="23" t="str">
        <f>CONCATENATE(IF(BS11=1,"W",IF(BS11=2,"V","")),BM10)</f>
        <v>VH301</v>
      </c>
      <c r="BK11" s="24" t="str">
        <f>IF(ISERROR(VLOOKUP(BI11,$AX$2:$AY$64,2,FALSE)),"",VLOOKUP(BI11,$AX$2:$AY$64,2,FALSE))</f>
        <v>Roel Bogie (TTN)</v>
      </c>
      <c r="BL11" s="56"/>
      <c r="BM11" s="25"/>
      <c r="BN11" s="23"/>
      <c r="BO11" s="23"/>
      <c r="BP11" s="23"/>
      <c r="BQ11" s="23"/>
      <c r="BR11" s="23"/>
      <c r="BS11" s="65">
        <v>2</v>
      </c>
      <c r="BT11" s="63"/>
      <c r="BU11" s="19" t="s">
        <v>28</v>
      </c>
      <c r="BV11" s="23" t="str">
        <f>CONCATENATE(IF(CE11=1,"W",IF(CE11=2,"V","")),BY10)</f>
        <v>WH202</v>
      </c>
      <c r="BW11" s="24" t="str">
        <f>IF(ISERROR(VLOOKUP(BU11,$AX$2:$AY$64,2,FALSE)),"",VLOOKUP(BU11,$AX$2:$AY$64,2,FALSE))</f>
        <v>Martin Khatchanov (FVT)</v>
      </c>
      <c r="BX11" s="56"/>
      <c r="BY11" s="25"/>
      <c r="BZ11" s="23"/>
      <c r="CA11" s="23"/>
      <c r="CB11" s="23"/>
      <c r="CC11" s="23"/>
      <c r="CD11" s="23"/>
      <c r="CE11" s="65">
        <v>1</v>
      </c>
      <c r="CF11" s="18"/>
      <c r="CG11" s="19" t="s">
        <v>29</v>
      </c>
      <c r="CH11" s="23" t="str">
        <f>CONCATENATE(IF(CQ11=1,"W",IF(CQ11=2,"V","")),CK10)</f>
        <v>VH103</v>
      </c>
      <c r="CI11" s="24" t="str">
        <f>IF(ISERROR(VLOOKUP(CG11,$BV$2:$BW$64,2,FALSE)),"",VLOOKUP(CG11,$BV$2:$BW$64,2,FALSE))</f>
        <v>Sjoerd Vaders (StH/TSB)</v>
      </c>
      <c r="CJ11" s="56"/>
      <c r="CK11" s="23"/>
      <c r="CL11" s="23"/>
      <c r="CM11" s="23"/>
      <c r="CN11" s="23"/>
      <c r="CO11" s="23"/>
      <c r="CP11" s="23"/>
      <c r="CQ11" s="65">
        <v>2</v>
      </c>
      <c r="CR11" s="18" t="s">
        <v>30</v>
      </c>
      <c r="CS11" s="15"/>
      <c r="CT11" s="18"/>
      <c r="CU11" s="20"/>
      <c r="CV11" s="58"/>
      <c r="CW11" s="18"/>
      <c r="CX11" s="18"/>
      <c r="CY11" s="18"/>
      <c r="CZ11" s="18"/>
      <c r="DA11" s="18"/>
      <c r="DB11" s="18"/>
      <c r="DC11" s="17"/>
      <c r="DD11" s="18"/>
      <c r="DE11" s="15"/>
      <c r="DF11" s="18"/>
      <c r="DG11" s="20"/>
      <c r="DH11" s="58"/>
      <c r="DI11" s="18"/>
      <c r="DJ11" s="18"/>
      <c r="DK11" s="18"/>
      <c r="DL11" s="18"/>
      <c r="DM11" s="18"/>
      <c r="DN11" s="18"/>
      <c r="DO11" s="17"/>
      <c r="DP11" s="18"/>
    </row>
    <row r="12" spans="1:120" s="22" customFormat="1" ht="15" customHeight="1" thickBot="1">
      <c r="A12" s="15"/>
      <c r="B12" s="69" t="str">
        <f>CONCATENATE(IF(K12=1,"W",IF(K12=2,"V","")),E10)</f>
        <v>VH803</v>
      </c>
      <c r="C12" s="171" t="s">
        <v>336</v>
      </c>
      <c r="D12" s="71"/>
      <c r="E12" s="69"/>
      <c r="F12" s="69"/>
      <c r="G12" s="69"/>
      <c r="H12" s="69"/>
      <c r="I12" s="69"/>
      <c r="J12" s="69"/>
      <c r="K12" s="68">
        <v>2</v>
      </c>
      <c r="L12" s="18"/>
      <c r="M12" s="19" t="s">
        <v>31</v>
      </c>
      <c r="N12" s="16" t="str">
        <f>CONCATENATE(IF(W12=1,"W",IF(W12=2,"V","")),Q10)</f>
        <v>VH703</v>
      </c>
      <c r="O12" s="26" t="str">
        <f>IF(ISERROR(VLOOKUP(M12,$B$2:$C$64,2,FALSE)),"",VLOOKUP(M12,$B$2:$C$64,2,FALSE))</f>
        <v>Rob Seldenrijk (TTVN)</v>
      </c>
      <c r="P12" s="57"/>
      <c r="Q12" s="27"/>
      <c r="R12" s="16"/>
      <c r="S12" s="16"/>
      <c r="T12" s="16"/>
      <c r="U12" s="16"/>
      <c r="V12" s="16"/>
      <c r="W12" s="66">
        <v>2</v>
      </c>
      <c r="X12" s="52"/>
      <c r="Y12" s="19" t="s">
        <v>32</v>
      </c>
      <c r="Z12" s="16" t="str">
        <f>CONCATENATE(IF(AI12=1,"W",IF(AI12=2,"V","")),AC10)</f>
        <v>VH603</v>
      </c>
      <c r="AA12" s="26" t="str">
        <f>IF(ISERROR(VLOOKUP(Y12,$N$2:$O$64,2,FALSE)),"",VLOOKUP(Y12,$N$2:$O$64,2,FALSE))</f>
        <v>Wilfred Schipper (Hilversum)</v>
      </c>
      <c r="AB12" s="57"/>
      <c r="AC12" s="27"/>
      <c r="AD12" s="16"/>
      <c r="AE12" s="16"/>
      <c r="AF12" s="16"/>
      <c r="AG12" s="16"/>
      <c r="AH12" s="16"/>
      <c r="AI12" s="66">
        <v>2</v>
      </c>
      <c r="AJ12" s="18"/>
      <c r="AK12" s="15"/>
      <c r="AL12" s="52"/>
      <c r="AM12" s="60"/>
      <c r="AN12" s="54"/>
      <c r="AO12" s="52"/>
      <c r="AP12" s="52"/>
      <c r="AQ12" s="52"/>
      <c r="AR12" s="52"/>
      <c r="AS12" s="52"/>
      <c r="AT12" s="52"/>
      <c r="AU12" s="59"/>
      <c r="AV12" s="52"/>
      <c r="AW12" s="19" t="s">
        <v>33</v>
      </c>
      <c r="AX12" s="16" t="str">
        <f>CONCATENATE(IF(BG12=1,"W",IF(BG12=2,"V","")),BA10)</f>
        <v>VH403</v>
      </c>
      <c r="AY12" s="26" t="str">
        <f>IF(ISERROR(VLOOKUP(AW12,$AL$2:$AM$64,2,FALSE)),"",VLOOKUP(AW12,$AL$2:$AM$64,2,FALSE))</f>
        <v>Edwin ten Hoope (FVT)</v>
      </c>
      <c r="AZ12" s="57"/>
      <c r="BA12" s="27"/>
      <c r="BB12" s="16"/>
      <c r="BC12" s="16"/>
      <c r="BD12" s="16"/>
      <c r="BE12" s="16"/>
      <c r="BF12" s="16"/>
      <c r="BG12" s="66">
        <v>2</v>
      </c>
      <c r="BH12" s="18"/>
      <c r="BI12" s="19" t="s">
        <v>34</v>
      </c>
      <c r="BJ12" s="16" t="str">
        <f>CONCATENATE(IF(BS12=1,"W",IF(BS12=2,"V","")),BM10)</f>
        <v>WH301</v>
      </c>
      <c r="BK12" s="26" t="str">
        <f>IF(ISERROR(VLOOKUP(BI12,$AX$2:$AY$64,2,FALSE)),"",VLOOKUP(BI12,$AX$2:$AY$64,2,FALSE))</f>
        <v>Sjoerd Vaders (StH/TSB)</v>
      </c>
      <c r="BL12" s="57"/>
      <c r="BM12" s="27"/>
      <c r="BN12" s="16"/>
      <c r="BO12" s="16"/>
      <c r="BP12" s="16"/>
      <c r="BQ12" s="16"/>
      <c r="BR12" s="16"/>
      <c r="BS12" s="66">
        <v>1</v>
      </c>
      <c r="BT12" s="63"/>
      <c r="BU12" s="19" t="s">
        <v>35</v>
      </c>
      <c r="BV12" s="16" t="str">
        <f>CONCATENATE(IF(CE12=1,"W",IF(CE12=2,"V","")),BY10)</f>
        <v>VH202</v>
      </c>
      <c r="BW12" s="26" t="str">
        <f>IF(ISERROR(VLOOKUP(BU12,$BJ$2:$BK$64,2,FALSE)),"",VLOOKUP(BU12,$BJ$2:$BK$64,2,FALSE))</f>
        <v>Colin Rengers (Klimaatgroep)</v>
      </c>
      <c r="BX12" s="57"/>
      <c r="BY12" s="27"/>
      <c r="BZ12" s="16"/>
      <c r="CA12" s="16"/>
      <c r="CB12" s="16"/>
      <c r="CC12" s="16"/>
      <c r="CD12" s="16"/>
      <c r="CE12" s="66">
        <v>2</v>
      </c>
      <c r="CF12" s="18"/>
      <c r="CG12" s="19" t="s">
        <v>36</v>
      </c>
      <c r="CH12" s="16" t="str">
        <f>CONCATENATE(IF(CQ12=1,"W",IF(CQ12=2,"V","")),CK10)</f>
        <v>WH103</v>
      </c>
      <c r="CI12" s="26" t="str">
        <f>IF(ISERROR(VLOOKUP(CG12,$BV$2:$BW$64,2,FALSE)),"",VLOOKUP(CG12,$BV$2:$BW$64,2,FALSE))</f>
        <v>Colin Rengers (Klimaatgroep)</v>
      </c>
      <c r="CJ12" s="57"/>
      <c r="CK12" s="16"/>
      <c r="CL12" s="16"/>
      <c r="CM12" s="16"/>
      <c r="CN12" s="16"/>
      <c r="CO12" s="16"/>
      <c r="CP12" s="16"/>
      <c r="CQ12" s="66">
        <v>1</v>
      </c>
      <c r="CR12" s="18" t="s">
        <v>30</v>
      </c>
      <c r="CS12" s="15"/>
      <c r="CT12" s="18"/>
      <c r="CU12" s="20"/>
      <c r="CV12" s="58"/>
      <c r="CW12" s="18"/>
      <c r="CX12" s="18"/>
      <c r="CY12" s="18"/>
      <c r="CZ12" s="18"/>
      <c r="DA12" s="18"/>
      <c r="DB12" s="18"/>
      <c r="DC12" s="17"/>
      <c r="DD12" s="18"/>
      <c r="DE12" s="15"/>
      <c r="DF12" s="18"/>
      <c r="DG12" s="20"/>
      <c r="DH12" s="58"/>
      <c r="DI12" s="18"/>
      <c r="DJ12" s="18"/>
      <c r="DK12" s="18"/>
      <c r="DL12" s="18"/>
      <c r="DM12" s="18"/>
      <c r="DN12" s="18"/>
      <c r="DO12" s="17"/>
      <c r="DP12" s="18"/>
    </row>
    <row r="13" spans="1:120" s="22" customFormat="1" ht="15" customHeight="1">
      <c r="A13" s="15"/>
      <c r="B13" s="69"/>
      <c r="C13" s="70"/>
      <c r="D13" s="71"/>
      <c r="E13" s="69"/>
      <c r="F13" s="69"/>
      <c r="G13" s="69"/>
      <c r="H13" s="69"/>
      <c r="I13" s="69"/>
      <c r="J13" s="69"/>
      <c r="K13" s="17"/>
      <c r="L13" s="18"/>
      <c r="M13" s="19"/>
      <c r="N13" s="18"/>
      <c r="O13" s="20"/>
      <c r="P13" s="58"/>
      <c r="Q13" s="28"/>
      <c r="R13" s="18"/>
      <c r="S13" s="18"/>
      <c r="T13" s="18"/>
      <c r="U13" s="18"/>
      <c r="V13" s="18"/>
      <c r="W13" s="17"/>
      <c r="X13" s="52"/>
      <c r="Y13" s="19"/>
      <c r="Z13" s="18"/>
      <c r="AA13" s="20"/>
      <c r="AB13" s="58"/>
      <c r="AC13" s="28"/>
      <c r="AD13" s="18"/>
      <c r="AE13" s="18"/>
      <c r="AF13" s="18"/>
      <c r="AG13" s="18"/>
      <c r="AH13" s="18"/>
      <c r="AI13" s="17"/>
      <c r="AJ13" s="18"/>
      <c r="AK13" s="15"/>
      <c r="AL13" s="52"/>
      <c r="AM13" s="60"/>
      <c r="AN13" s="54"/>
      <c r="AO13" s="52"/>
      <c r="AP13" s="52"/>
      <c r="AQ13" s="52"/>
      <c r="AR13" s="52"/>
      <c r="AS13" s="52"/>
      <c r="AT13" s="52"/>
      <c r="AU13" s="59"/>
      <c r="AV13" s="52"/>
      <c r="AW13" s="19"/>
      <c r="AX13" s="18"/>
      <c r="AY13" s="20"/>
      <c r="AZ13" s="58"/>
      <c r="BA13" s="28"/>
      <c r="BB13" s="18"/>
      <c r="BC13" s="18"/>
      <c r="BD13" s="18"/>
      <c r="BE13" s="18"/>
      <c r="BF13" s="18"/>
      <c r="BG13" s="17"/>
      <c r="BH13" s="18"/>
      <c r="BI13" s="19"/>
      <c r="BJ13" s="18"/>
      <c r="BK13" s="20"/>
      <c r="BL13" s="58"/>
      <c r="BM13" s="28"/>
      <c r="BN13" s="18"/>
      <c r="BO13" s="18"/>
      <c r="BP13" s="18"/>
      <c r="BQ13" s="18"/>
      <c r="BR13" s="18"/>
      <c r="BS13" s="17"/>
      <c r="BT13" s="63"/>
      <c r="BU13" s="19"/>
      <c r="BV13" s="18"/>
      <c r="BW13" s="20"/>
      <c r="BX13" s="58"/>
      <c r="BY13" s="28"/>
      <c r="BZ13" s="18"/>
      <c r="CA13" s="18"/>
      <c r="CB13" s="18"/>
      <c r="CC13" s="18"/>
      <c r="CD13" s="18"/>
      <c r="CE13" s="17"/>
      <c r="CF13" s="18"/>
      <c r="CG13" s="15"/>
      <c r="CH13" s="18"/>
      <c r="CI13" s="20"/>
      <c r="CJ13" s="58"/>
      <c r="CK13" s="18"/>
      <c r="CL13" s="18"/>
      <c r="CM13" s="18"/>
      <c r="CN13" s="18"/>
      <c r="CO13" s="18"/>
      <c r="CP13" s="18"/>
      <c r="CQ13" s="17"/>
      <c r="CR13" s="18"/>
      <c r="CS13" s="15"/>
      <c r="CT13" s="18"/>
      <c r="CU13" s="20"/>
      <c r="CV13" s="58"/>
      <c r="CW13" s="18"/>
      <c r="CX13" s="18"/>
      <c r="CY13" s="18"/>
      <c r="CZ13" s="18"/>
      <c r="DA13" s="18"/>
      <c r="DB13" s="18"/>
      <c r="DC13" s="17"/>
      <c r="DD13" s="18"/>
      <c r="DE13" s="15"/>
      <c r="DF13" s="18"/>
      <c r="DG13" s="20"/>
      <c r="DH13" s="58"/>
      <c r="DI13" s="18"/>
      <c r="DJ13" s="18"/>
      <c r="DK13" s="18"/>
      <c r="DL13" s="18"/>
      <c r="DM13" s="18"/>
      <c r="DN13" s="18"/>
      <c r="DO13" s="17"/>
      <c r="DP13" s="18"/>
    </row>
    <row r="14" spans="1:120" s="22" customFormat="1" ht="15" customHeight="1" thickBot="1">
      <c r="A14" s="15"/>
      <c r="B14" s="75"/>
      <c r="C14" s="76"/>
      <c r="D14" s="77"/>
      <c r="E14" s="57" t="s">
        <v>37</v>
      </c>
      <c r="F14" s="77"/>
      <c r="G14" s="77" t="s">
        <v>235</v>
      </c>
      <c r="H14" s="77"/>
      <c r="I14" s="77">
        <v>2</v>
      </c>
      <c r="J14" s="75"/>
      <c r="K14" s="17"/>
      <c r="L14" s="18"/>
      <c r="M14" s="19"/>
      <c r="N14" s="18"/>
      <c r="O14" s="20" t="s">
        <v>236</v>
      </c>
      <c r="P14" s="55"/>
      <c r="Q14" s="187" t="s">
        <v>39</v>
      </c>
      <c r="R14" s="178" t="s">
        <v>238</v>
      </c>
      <c r="S14" s="58" t="s">
        <v>235</v>
      </c>
      <c r="T14" s="58" t="s">
        <v>247</v>
      </c>
      <c r="U14" s="58">
        <v>2</v>
      </c>
      <c r="V14" s="18"/>
      <c r="W14" s="17"/>
      <c r="X14" s="52"/>
      <c r="Y14" s="19"/>
      <c r="Z14" s="18"/>
      <c r="AA14" s="20" t="s">
        <v>240</v>
      </c>
      <c r="AB14" s="55"/>
      <c r="AC14" s="187" t="s">
        <v>41</v>
      </c>
      <c r="AD14" s="58" t="s">
        <v>242</v>
      </c>
      <c r="AE14" s="58" t="s">
        <v>235</v>
      </c>
      <c r="AF14" s="58" t="s">
        <v>247</v>
      </c>
      <c r="AG14" s="58">
        <v>2</v>
      </c>
      <c r="AH14" s="18"/>
      <c r="AI14" s="17"/>
      <c r="AJ14" s="18"/>
      <c r="AK14" s="15"/>
      <c r="AL14" s="52"/>
      <c r="AM14" s="60"/>
      <c r="AN14" s="54"/>
      <c r="AO14" s="52"/>
      <c r="AP14" s="52"/>
      <c r="AQ14" s="52"/>
      <c r="AR14" s="52"/>
      <c r="AS14" s="52"/>
      <c r="AT14" s="52"/>
      <c r="AU14" s="59"/>
      <c r="AV14" s="52"/>
      <c r="AW14" s="19"/>
      <c r="AX14" s="18"/>
      <c r="AY14" s="20" t="s">
        <v>15</v>
      </c>
      <c r="AZ14" s="55"/>
      <c r="BA14" s="187" t="s">
        <v>42</v>
      </c>
      <c r="BB14" s="58" t="s">
        <v>17</v>
      </c>
      <c r="BC14" s="58" t="s">
        <v>235</v>
      </c>
      <c r="BD14" s="58" t="s">
        <v>247</v>
      </c>
      <c r="BE14" s="58">
        <v>2</v>
      </c>
      <c r="BF14" s="18"/>
      <c r="BG14" s="17"/>
      <c r="BH14" s="18"/>
      <c r="BI14" s="19"/>
      <c r="BJ14" s="18"/>
      <c r="BK14" s="20" t="s">
        <v>18</v>
      </c>
      <c r="BL14" s="55"/>
      <c r="BM14" s="187" t="s">
        <v>43</v>
      </c>
      <c r="BN14" s="58" t="s">
        <v>20</v>
      </c>
      <c r="BO14" s="58" t="s">
        <v>235</v>
      </c>
      <c r="BP14" s="58" t="s">
        <v>243</v>
      </c>
      <c r="BQ14" s="58">
        <v>2</v>
      </c>
      <c r="BR14" s="18"/>
      <c r="BS14" s="17"/>
      <c r="BT14" s="63"/>
      <c r="BU14" s="19"/>
      <c r="BV14" s="18"/>
      <c r="BW14" s="20" t="s">
        <v>44</v>
      </c>
      <c r="BX14" s="55"/>
      <c r="BY14" s="187" t="s">
        <v>45</v>
      </c>
      <c r="BZ14" s="58" t="s">
        <v>246</v>
      </c>
      <c r="CA14" s="58" t="s">
        <v>235</v>
      </c>
      <c r="CB14" s="58" t="s">
        <v>264</v>
      </c>
      <c r="CC14" s="58">
        <v>2</v>
      </c>
      <c r="CD14" s="18"/>
      <c r="CE14" s="17"/>
      <c r="CF14" s="18"/>
      <c r="CG14" s="15"/>
      <c r="CH14" s="52"/>
      <c r="CI14" s="60"/>
      <c r="CJ14" s="54"/>
      <c r="CK14" s="52"/>
      <c r="CL14" s="52"/>
      <c r="CM14" s="52"/>
      <c r="CN14" s="52"/>
      <c r="CO14" s="52"/>
      <c r="CP14" s="52"/>
      <c r="CQ14" s="59"/>
      <c r="CR14" s="63"/>
      <c r="CS14" s="15"/>
      <c r="CT14" s="18"/>
      <c r="CU14" s="20"/>
      <c r="CV14" s="58"/>
      <c r="CW14" s="18"/>
      <c r="CX14" s="18"/>
      <c r="CY14" s="18"/>
      <c r="CZ14" s="18"/>
      <c r="DA14" s="18"/>
      <c r="DB14" s="18"/>
      <c r="DC14" s="17"/>
      <c r="DD14" s="18"/>
      <c r="DE14" s="15"/>
      <c r="DF14" s="18"/>
      <c r="DG14" s="20"/>
      <c r="DH14" s="58"/>
      <c r="DI14" s="18"/>
      <c r="DJ14" s="18"/>
      <c r="DK14" s="18"/>
      <c r="DL14" s="18"/>
      <c r="DM14" s="18"/>
      <c r="DN14" s="18"/>
      <c r="DO14" s="17"/>
      <c r="DP14" s="18"/>
    </row>
    <row r="15" spans="1:120" s="22" customFormat="1" ht="15" customHeight="1" thickBot="1">
      <c r="A15" s="15"/>
      <c r="B15" s="69" t="str">
        <f>CONCATENATE(IF(K15=1,"W",IF(K15=2,"V","")),E14)</f>
        <v>WH804</v>
      </c>
      <c r="C15" s="37" t="s">
        <v>340</v>
      </c>
      <c r="D15" s="71"/>
      <c r="E15" s="69"/>
      <c r="F15" s="69"/>
      <c r="G15" s="69"/>
      <c r="H15" s="69"/>
      <c r="I15" s="69"/>
      <c r="J15" s="69"/>
      <c r="K15" s="67">
        <v>1</v>
      </c>
      <c r="L15" s="18"/>
      <c r="M15" s="19" t="s">
        <v>46</v>
      </c>
      <c r="N15" s="23" t="str">
        <f>CONCATENATE(IF(W15=1,"W",IF(W15=2,"V","")),Q14)</f>
        <v>WH704</v>
      </c>
      <c r="O15" s="24" t="str">
        <f>IF(ISERROR(VLOOKUP(M15,$B$2:$C$64,2,FALSE)),"",VLOOKUP(M15,$B$2:$C$64,2,FALSE))</f>
        <v>Bas Hergelink (Treffers'70)</v>
      </c>
      <c r="P15" s="56"/>
      <c r="Q15" s="25"/>
      <c r="R15" s="23"/>
      <c r="S15" s="23"/>
      <c r="T15" s="23"/>
      <c r="U15" s="23"/>
      <c r="V15" s="23"/>
      <c r="W15" s="65">
        <v>1</v>
      </c>
      <c r="X15" s="52"/>
      <c r="Y15" s="19" t="s">
        <v>47</v>
      </c>
      <c r="Z15" s="23" t="str">
        <f>CONCATENATE(IF(AI15=1,"W",IF(AI15=2,"V","")),AC14)</f>
        <v>WH604</v>
      </c>
      <c r="AA15" s="24" t="str">
        <f>IF(ISERROR(VLOOKUP(Y15,$N$2:$O$64,2,FALSE)),"",VLOOKUP(Y15,$N$2:$O$64,2,FALSE))</f>
        <v>Bas Hergelink (Treffers'70)</v>
      </c>
      <c r="AB15" s="56"/>
      <c r="AC15" s="25"/>
      <c r="AD15" s="23"/>
      <c r="AE15" s="23"/>
      <c r="AF15" s="23"/>
      <c r="AG15" s="23"/>
      <c r="AH15" s="23"/>
      <c r="AI15" s="65">
        <v>1</v>
      </c>
      <c r="AJ15" s="18"/>
      <c r="AK15" s="15"/>
      <c r="AL15" s="52"/>
      <c r="AM15" s="60"/>
      <c r="AN15" s="54"/>
      <c r="AO15" s="52"/>
      <c r="AP15" s="52"/>
      <c r="AQ15" s="52"/>
      <c r="AR15" s="52"/>
      <c r="AS15" s="52"/>
      <c r="AT15" s="52"/>
      <c r="AU15" s="59"/>
      <c r="AV15" s="52"/>
      <c r="AW15" s="19" t="s">
        <v>48</v>
      </c>
      <c r="AX15" s="23" t="str">
        <f>CONCATENATE(IF(BG15=1,"W",IF(BG15=2,"V","")),BA14)</f>
        <v>VH404</v>
      </c>
      <c r="AY15" s="24" t="str">
        <f>IF(ISERROR(VLOOKUP(AW15,$Z$2:$AA$64,2,FALSE)),"",VLOOKUP(AW15,$Z$2:$AA$64,2,FALSE))</f>
        <v>Wilfred Schipper (Hilversum)</v>
      </c>
      <c r="AZ15" s="56"/>
      <c r="BA15" s="25"/>
      <c r="BB15" s="23"/>
      <c r="BC15" s="23"/>
      <c r="BD15" s="23"/>
      <c r="BE15" s="23"/>
      <c r="BF15" s="23"/>
      <c r="BG15" s="65">
        <v>2</v>
      </c>
      <c r="BH15" s="18"/>
      <c r="BI15" s="19" t="s">
        <v>49</v>
      </c>
      <c r="BJ15" s="23" t="str">
        <f>CONCATENATE(IF(BS15=1,"W",IF(BS15=2,"V","")),BM14)</f>
        <v>WH302</v>
      </c>
      <c r="BK15" s="24" t="str">
        <f>IF(ISERROR(VLOOKUP(BI15,$AX$2:$AY$64,2,FALSE)),"",VLOOKUP(BI15,$AX$2:$AY$64,2,FALSE))</f>
        <v>Colin Rengers (Klimaatgroep)</v>
      </c>
      <c r="BL15" s="56"/>
      <c r="BM15" s="25"/>
      <c r="BN15" s="23"/>
      <c r="BO15" s="23"/>
      <c r="BP15" s="23"/>
      <c r="BQ15" s="23"/>
      <c r="BR15" s="23"/>
      <c r="BS15" s="65">
        <v>1</v>
      </c>
      <c r="BT15" s="63"/>
      <c r="BU15" s="19" t="s">
        <v>50</v>
      </c>
      <c r="BV15" s="23" t="str">
        <f>CONCATENATE(IF(CE15=1,"W",IF(CE15=2,"V","")),BY14)</f>
        <v>WH203</v>
      </c>
      <c r="BW15" s="24" t="str">
        <f>IF(ISERROR(VLOOKUP(BU15,$BJ$2:$BK$64,2,FALSE)),"",VLOOKUP(BU15,$BJ$2:$BK$64,2,FALSE))</f>
        <v>Robbert  van Dijk (Scylla)</v>
      </c>
      <c r="BX15" s="56"/>
      <c r="BY15" s="25"/>
      <c r="BZ15" s="23"/>
      <c r="CA15" s="23"/>
      <c r="CB15" s="23"/>
      <c r="CC15" s="23"/>
      <c r="CD15" s="23"/>
      <c r="CE15" s="65">
        <v>1</v>
      </c>
      <c r="CF15" s="18" t="s">
        <v>51</v>
      </c>
      <c r="CG15" s="15"/>
      <c r="CH15" s="52"/>
      <c r="CI15" s="60"/>
      <c r="CJ15" s="54"/>
      <c r="CK15" s="52"/>
      <c r="CL15" s="52"/>
      <c r="CM15" s="52"/>
      <c r="CN15" s="52"/>
      <c r="CO15" s="52"/>
      <c r="CP15" s="52"/>
      <c r="CQ15" s="59"/>
      <c r="CR15" s="63"/>
      <c r="CS15" s="15"/>
      <c r="CT15" s="18"/>
      <c r="CU15" s="20"/>
      <c r="CV15" s="58"/>
      <c r="CW15" s="18"/>
      <c r="CX15" s="18"/>
      <c r="CY15" s="18"/>
      <c r="CZ15" s="18"/>
      <c r="DA15" s="18"/>
      <c r="DB15" s="18"/>
      <c r="DC15" s="17"/>
      <c r="DD15" s="18"/>
      <c r="DE15" s="15"/>
      <c r="DF15" s="18"/>
      <c r="DG15" s="20"/>
      <c r="DH15" s="58"/>
      <c r="DI15" s="18"/>
      <c r="DJ15" s="18"/>
      <c r="DK15" s="18"/>
      <c r="DL15" s="18"/>
      <c r="DM15" s="18"/>
      <c r="DN15" s="18"/>
      <c r="DO15" s="17"/>
      <c r="DP15" s="18"/>
    </row>
    <row r="16" spans="1:120" s="22" customFormat="1" ht="15" customHeight="1" thickBot="1">
      <c r="A16" s="15"/>
      <c r="B16" s="69" t="str">
        <f>CONCATENATE(IF(K16=1,"W",IF(K16=2,"V","")),E14)</f>
        <v>VH804</v>
      </c>
      <c r="C16" s="171" t="s">
        <v>336</v>
      </c>
      <c r="D16" s="71"/>
      <c r="E16" s="69"/>
      <c r="F16" s="69"/>
      <c r="G16" s="69"/>
      <c r="H16" s="69"/>
      <c r="I16" s="69"/>
      <c r="J16" s="69"/>
      <c r="K16" s="68">
        <v>2</v>
      </c>
      <c r="L16" s="18"/>
      <c r="M16" s="19" t="s">
        <v>52</v>
      </c>
      <c r="N16" s="16" t="str">
        <f>CONCATENATE(IF(W16=1,"W",IF(W16=2,"V","")),Q14)</f>
        <v>VH704</v>
      </c>
      <c r="O16" s="26" t="str">
        <f>IF(ISERROR(VLOOKUP(M16,$B$2:$C$64,2,FALSE)),"",VLOOKUP(M16,$B$2:$C$64,2,FALSE))</f>
        <v>Edwin ten Hoope (FVT)</v>
      </c>
      <c r="P16" s="57"/>
      <c r="Q16" s="27"/>
      <c r="R16" s="16"/>
      <c r="S16" s="16"/>
      <c r="T16" s="16"/>
      <c r="U16" s="16"/>
      <c r="V16" s="16"/>
      <c r="W16" s="66">
        <v>2</v>
      </c>
      <c r="X16" s="52"/>
      <c r="Y16" s="19" t="s">
        <v>53</v>
      </c>
      <c r="Z16" s="16" t="str">
        <f>CONCATENATE(IF(AI16=1,"W",IF(AI16=2,"V","")),AC14)</f>
        <v>VH604</v>
      </c>
      <c r="AA16" s="26" t="str">
        <f>IF(ISERROR(VLOOKUP(Y16,$N$2:$O$64,2,FALSE)),"",VLOOKUP(Y16,$N$2:$O$64,2,FALSE))</f>
        <v>Roel Bogie (TTN)</v>
      </c>
      <c r="AB16" s="57"/>
      <c r="AC16" s="27"/>
      <c r="AD16" s="16"/>
      <c r="AE16" s="16"/>
      <c r="AF16" s="16"/>
      <c r="AG16" s="16"/>
      <c r="AH16" s="16"/>
      <c r="AI16" s="66">
        <v>2</v>
      </c>
      <c r="AJ16" s="18"/>
      <c r="AK16" s="15"/>
      <c r="AL16" s="52"/>
      <c r="AM16" s="60"/>
      <c r="AN16" s="54"/>
      <c r="AO16" s="52"/>
      <c r="AP16" s="52"/>
      <c r="AQ16" s="52"/>
      <c r="AR16" s="52"/>
      <c r="AS16" s="52"/>
      <c r="AT16" s="52"/>
      <c r="AU16" s="59"/>
      <c r="AV16" s="52"/>
      <c r="AW16" s="19" t="s">
        <v>54</v>
      </c>
      <c r="AX16" s="16" t="str">
        <f>CONCATENATE(IF(BG16=1,"W",IF(BG16=2,"V","")),BA14)</f>
        <v>WH404</v>
      </c>
      <c r="AY16" s="26" t="str">
        <f>IF(ISERROR(VLOOKUP(AW16,$AL$2:$AM$64,2,FALSE)),"",VLOOKUP(AW16,$AL$2:$AM$64,2,FALSE))</f>
        <v>Colin Rengers (Klimaatgroep)</v>
      </c>
      <c r="AZ16" s="57"/>
      <c r="BA16" s="27"/>
      <c r="BB16" s="16"/>
      <c r="BC16" s="16"/>
      <c r="BD16" s="16"/>
      <c r="BE16" s="16"/>
      <c r="BF16" s="16"/>
      <c r="BG16" s="66">
        <v>1</v>
      </c>
      <c r="BH16" s="18"/>
      <c r="BI16" s="19" t="s">
        <v>55</v>
      </c>
      <c r="BJ16" s="16" t="str">
        <f>CONCATENATE(IF(BS16=1,"W",IF(BS16=2,"V","")),BM14)</f>
        <v>VH302</v>
      </c>
      <c r="BK16" s="26" t="str">
        <f>IF(ISERROR(VLOOKUP(BI16,$AX$2:$AY$64,2,FALSE)),"",VLOOKUP(BI16,$AX$2:$AY$64,2,FALSE))</f>
        <v>Robbert  van Dijk (Scylla)</v>
      </c>
      <c r="BL16" s="57"/>
      <c r="BM16" s="27"/>
      <c r="BN16" s="16"/>
      <c r="BO16" s="16"/>
      <c r="BP16" s="16"/>
      <c r="BQ16" s="16"/>
      <c r="BR16" s="16"/>
      <c r="BS16" s="66">
        <v>2</v>
      </c>
      <c r="BT16" s="63"/>
      <c r="BU16" s="19" t="s">
        <v>56</v>
      </c>
      <c r="BV16" s="16" t="str">
        <f>CONCATENATE(IF(CE16=1,"W",IF(CE16=2,"V","")),BY14)</f>
        <v>VH203</v>
      </c>
      <c r="BW16" s="26" t="str">
        <f>IF(ISERROR(VLOOKUP(BU16,$BJ$2:$BK$64,2,FALSE)),"",VLOOKUP(BU16,$BJ$2:$BK$64,2,FALSE))</f>
        <v>Roel Bogie (TTN)</v>
      </c>
      <c r="BX16" s="57"/>
      <c r="BY16" s="27"/>
      <c r="BZ16" s="16"/>
      <c r="CA16" s="16"/>
      <c r="CB16" s="16"/>
      <c r="CC16" s="16"/>
      <c r="CD16" s="16"/>
      <c r="CE16" s="66">
        <v>2</v>
      </c>
      <c r="CF16" s="18" t="s">
        <v>51</v>
      </c>
      <c r="CG16" s="15"/>
      <c r="CH16" s="52"/>
      <c r="CI16" s="60"/>
      <c r="CJ16" s="54"/>
      <c r="CK16" s="52"/>
      <c r="CL16" s="52"/>
      <c r="CM16" s="52"/>
      <c r="CN16" s="52"/>
      <c r="CO16" s="52"/>
      <c r="CP16" s="52"/>
      <c r="CQ16" s="59"/>
      <c r="CR16" s="63"/>
      <c r="CS16" s="15"/>
      <c r="CT16" s="18"/>
      <c r="CU16" s="20"/>
      <c r="CV16" s="58"/>
      <c r="CW16" s="18"/>
      <c r="CX16" s="18"/>
      <c r="CY16" s="18"/>
      <c r="CZ16" s="18"/>
      <c r="DA16" s="18"/>
      <c r="DB16" s="18"/>
      <c r="DC16" s="17"/>
      <c r="DD16" s="18"/>
      <c r="DE16" s="15"/>
      <c r="DF16" s="18"/>
      <c r="DG16" s="20"/>
      <c r="DH16" s="58"/>
      <c r="DI16" s="18"/>
      <c r="DJ16" s="18"/>
      <c r="DK16" s="18"/>
      <c r="DL16" s="18"/>
      <c r="DM16" s="18"/>
      <c r="DN16" s="18"/>
      <c r="DO16" s="17"/>
      <c r="DP16" s="18"/>
    </row>
    <row r="17" spans="1:120" s="22" customFormat="1" ht="15" customHeight="1">
      <c r="A17" s="15"/>
      <c r="B17" s="72"/>
      <c r="C17" s="73"/>
      <c r="D17" s="74"/>
      <c r="E17" s="72"/>
      <c r="F17" s="72"/>
      <c r="G17" s="72"/>
      <c r="H17" s="72"/>
      <c r="I17" s="72"/>
      <c r="J17" s="72"/>
      <c r="K17" s="59"/>
      <c r="L17" s="18"/>
      <c r="M17" s="19"/>
      <c r="N17" s="52"/>
      <c r="O17" s="60"/>
      <c r="P17" s="54"/>
      <c r="Q17" s="29"/>
      <c r="R17" s="52"/>
      <c r="S17" s="52"/>
      <c r="T17" s="52"/>
      <c r="U17" s="52"/>
      <c r="V17" s="52"/>
      <c r="W17" s="59"/>
      <c r="X17" s="52"/>
      <c r="Y17" s="19"/>
      <c r="Z17" s="52"/>
      <c r="AA17" s="60"/>
      <c r="AB17" s="54"/>
      <c r="AC17" s="29"/>
      <c r="AD17" s="52"/>
      <c r="AE17" s="52"/>
      <c r="AF17" s="52"/>
      <c r="AG17" s="52"/>
      <c r="AH17" s="52"/>
      <c r="AI17" s="59"/>
      <c r="AJ17" s="18"/>
      <c r="AK17" s="15"/>
      <c r="AL17" s="52"/>
      <c r="AM17" s="60"/>
      <c r="AN17" s="54"/>
      <c r="AO17" s="52"/>
      <c r="AP17" s="52"/>
      <c r="AQ17" s="52"/>
      <c r="AR17" s="52"/>
      <c r="AS17" s="52"/>
      <c r="AT17" s="52"/>
      <c r="AU17" s="59"/>
      <c r="AV17" s="52"/>
      <c r="AW17" s="19"/>
      <c r="AX17" s="52"/>
      <c r="AY17" s="60"/>
      <c r="AZ17" s="54"/>
      <c r="BA17" s="29"/>
      <c r="BB17" s="52"/>
      <c r="BC17" s="52"/>
      <c r="BD17" s="52"/>
      <c r="BE17" s="52"/>
      <c r="BF17" s="52"/>
      <c r="BG17" s="59"/>
      <c r="BH17" s="18"/>
      <c r="BI17" s="19"/>
      <c r="BJ17" s="52"/>
      <c r="BK17" s="60"/>
      <c r="BL17" s="54"/>
      <c r="BM17" s="29"/>
      <c r="BN17" s="52"/>
      <c r="BO17" s="52"/>
      <c r="BP17" s="52"/>
      <c r="BQ17" s="52"/>
      <c r="BR17" s="52"/>
      <c r="BS17" s="13"/>
      <c r="BT17" s="63"/>
      <c r="BU17" s="19"/>
      <c r="BV17" s="52"/>
      <c r="BW17" s="60"/>
      <c r="BX17" s="54"/>
      <c r="BY17" s="29"/>
      <c r="BZ17" s="52"/>
      <c r="CA17" s="52"/>
      <c r="CB17" s="52"/>
      <c r="CC17" s="52"/>
      <c r="CD17" s="52"/>
      <c r="CE17" s="59"/>
      <c r="CF17" s="18"/>
      <c r="CG17" s="15"/>
      <c r="CH17" s="52"/>
      <c r="CI17" s="60"/>
      <c r="CJ17" s="54"/>
      <c r="CK17" s="52"/>
      <c r="CL17" s="52"/>
      <c r="CM17" s="52"/>
      <c r="CN17" s="52"/>
      <c r="CO17" s="52"/>
      <c r="CP17" s="52"/>
      <c r="CQ17" s="59"/>
      <c r="CR17" s="63"/>
      <c r="CS17" s="15"/>
      <c r="CT17" s="18"/>
      <c r="CU17" s="20"/>
      <c r="CV17" s="58"/>
      <c r="CW17" s="18"/>
      <c r="CX17" s="18"/>
      <c r="CY17" s="18"/>
      <c r="CZ17" s="18"/>
      <c r="DA17" s="18"/>
      <c r="DB17" s="18"/>
      <c r="DC17" s="17"/>
      <c r="DD17" s="18"/>
      <c r="DE17" s="15"/>
      <c r="DF17" s="18"/>
      <c r="DG17" s="20"/>
      <c r="DH17" s="58"/>
      <c r="DI17" s="18"/>
      <c r="DJ17" s="18"/>
      <c r="DK17" s="18"/>
      <c r="DL17" s="18"/>
      <c r="DM17" s="18"/>
      <c r="DN17" s="18"/>
      <c r="DO17" s="17"/>
      <c r="DP17" s="18"/>
    </row>
    <row r="18" spans="1:120" s="22" customFormat="1" ht="15" customHeight="1" thickBot="1">
      <c r="A18" s="15"/>
      <c r="B18" s="75"/>
      <c r="C18" s="76"/>
      <c r="D18" s="77"/>
      <c r="E18" s="77" t="s">
        <v>57</v>
      </c>
      <c r="F18" s="184" t="s">
        <v>450</v>
      </c>
      <c r="G18" s="77" t="s">
        <v>235</v>
      </c>
      <c r="H18" s="57" t="s">
        <v>92</v>
      </c>
      <c r="I18" s="77">
        <v>2</v>
      </c>
      <c r="J18" s="75"/>
      <c r="K18" s="17"/>
      <c r="L18" s="18"/>
      <c r="M18" s="19"/>
      <c r="N18" s="18"/>
      <c r="O18" s="20" t="s">
        <v>236</v>
      </c>
      <c r="P18" s="55"/>
      <c r="Q18" s="187" t="s">
        <v>58</v>
      </c>
      <c r="R18" s="58" t="s">
        <v>238</v>
      </c>
      <c r="S18" s="58" t="s">
        <v>235</v>
      </c>
      <c r="T18" s="58" t="s">
        <v>250</v>
      </c>
      <c r="U18" s="58">
        <v>2</v>
      </c>
      <c r="V18" s="18"/>
      <c r="W18" s="17"/>
      <c r="X18" s="52"/>
      <c r="Y18" s="19"/>
      <c r="Z18" s="18"/>
      <c r="AA18" s="20" t="s">
        <v>60</v>
      </c>
      <c r="AB18" s="55"/>
      <c r="AC18" s="187" t="s">
        <v>61</v>
      </c>
      <c r="AD18" s="58" t="s">
        <v>242</v>
      </c>
      <c r="AE18" s="58" t="s">
        <v>235</v>
      </c>
      <c r="AF18" s="58" t="s">
        <v>250</v>
      </c>
      <c r="AG18" s="58">
        <v>2</v>
      </c>
      <c r="AH18" s="18"/>
      <c r="AI18" s="17"/>
      <c r="AJ18" s="18"/>
      <c r="AK18" s="15"/>
      <c r="AL18" s="18"/>
      <c r="AM18" s="20" t="s">
        <v>62</v>
      </c>
      <c r="AN18" s="55"/>
      <c r="AO18" s="189" t="s">
        <v>63</v>
      </c>
      <c r="AP18" s="58" t="s">
        <v>64</v>
      </c>
      <c r="AQ18" s="58" t="s">
        <v>235</v>
      </c>
      <c r="AR18" s="58" t="s">
        <v>271</v>
      </c>
      <c r="AS18" s="58">
        <v>2</v>
      </c>
      <c r="AT18" s="18"/>
      <c r="AU18" s="17"/>
      <c r="AV18" s="52"/>
      <c r="AW18" s="19"/>
      <c r="AX18" s="18"/>
      <c r="AY18" s="20" t="s">
        <v>15</v>
      </c>
      <c r="AZ18" s="55"/>
      <c r="BA18" s="187" t="s">
        <v>65</v>
      </c>
      <c r="BB18" s="58" t="s">
        <v>17</v>
      </c>
      <c r="BC18" s="58" t="s">
        <v>235</v>
      </c>
      <c r="BD18" s="58" t="s">
        <v>250</v>
      </c>
      <c r="BE18" s="58">
        <v>2</v>
      </c>
      <c r="BF18" s="18"/>
      <c r="BG18" s="17"/>
      <c r="BH18" s="18"/>
      <c r="BI18" s="19"/>
      <c r="BJ18" s="18"/>
      <c r="BK18" s="20" t="s">
        <v>66</v>
      </c>
      <c r="BL18" s="55"/>
      <c r="BM18" s="187" t="s">
        <v>67</v>
      </c>
      <c r="BN18" s="58" t="s">
        <v>20</v>
      </c>
      <c r="BO18" s="58" t="s">
        <v>235</v>
      </c>
      <c r="BP18" s="58" t="s">
        <v>264</v>
      </c>
      <c r="BQ18" s="58">
        <v>2</v>
      </c>
      <c r="BR18" s="18"/>
      <c r="BS18" s="17"/>
      <c r="BT18" s="63"/>
      <c r="BU18" s="19"/>
      <c r="BV18" s="18"/>
      <c r="BW18" s="20" t="s">
        <v>68</v>
      </c>
      <c r="BX18" s="55"/>
      <c r="BY18" s="187" t="s">
        <v>69</v>
      </c>
      <c r="BZ18" s="58" t="s">
        <v>246</v>
      </c>
      <c r="CA18" s="58" t="s">
        <v>235</v>
      </c>
      <c r="CB18" s="58" t="s">
        <v>247</v>
      </c>
      <c r="CC18" s="58">
        <v>2</v>
      </c>
      <c r="CD18" s="18"/>
      <c r="CE18" s="17"/>
      <c r="CF18" s="18"/>
      <c r="CG18" s="15"/>
      <c r="CH18" s="52"/>
      <c r="CI18" s="60"/>
      <c r="CJ18" s="54"/>
      <c r="CK18" s="52"/>
      <c r="CL18" s="52"/>
      <c r="CM18" s="52"/>
      <c r="CN18" s="52"/>
      <c r="CO18" s="52"/>
      <c r="CP18" s="52"/>
      <c r="CQ18" s="59"/>
      <c r="CR18" s="63"/>
      <c r="CS18" s="15"/>
      <c r="CT18" s="18"/>
      <c r="CU18" s="20"/>
      <c r="CV18" s="58"/>
      <c r="CW18" s="18"/>
      <c r="CX18" s="18"/>
      <c r="CY18" s="18"/>
      <c r="CZ18" s="18"/>
      <c r="DA18" s="18"/>
      <c r="DB18" s="18"/>
      <c r="DC18" s="17"/>
      <c r="DD18" s="18"/>
      <c r="DE18" s="15"/>
      <c r="DF18" s="18"/>
      <c r="DG18" s="20"/>
      <c r="DH18" s="58"/>
      <c r="DI18" s="18"/>
      <c r="DJ18" s="18"/>
      <c r="DK18" s="18"/>
      <c r="DL18" s="18"/>
      <c r="DM18" s="18"/>
      <c r="DN18" s="18"/>
      <c r="DO18" s="17"/>
      <c r="DP18" s="18"/>
    </row>
    <row r="19" spans="1:120" s="22" customFormat="1" ht="15" customHeight="1" thickBot="1">
      <c r="A19" s="15"/>
      <c r="B19" s="69" t="str">
        <f>CONCATENATE(IF(K19=1,"W",IF(K19=2,"V","")),E18)</f>
        <v>WH805</v>
      </c>
      <c r="C19" s="37" t="s">
        <v>405</v>
      </c>
      <c r="D19" s="71"/>
      <c r="E19" s="69"/>
      <c r="F19" s="69"/>
      <c r="G19" s="69"/>
      <c r="H19" s="69"/>
      <c r="I19" s="69"/>
      <c r="J19" s="69"/>
      <c r="K19" s="67">
        <v>1</v>
      </c>
      <c r="L19" s="18"/>
      <c r="M19" s="19" t="s">
        <v>70</v>
      </c>
      <c r="N19" s="23" t="str">
        <f>CONCATENATE(IF(W19=1,"W",IF(W19=2,"V","")),Q18)</f>
        <v>WH705</v>
      </c>
      <c r="O19" s="24" t="str">
        <f>IF(ISERROR(VLOOKUP(M19,$B$2:$C$64,2,FALSE)),"",VLOOKUP(M19,$B$2:$C$64,2,FALSE))</f>
        <v>Roel Bogie (TTN)</v>
      </c>
      <c r="P19" s="56"/>
      <c r="Q19" s="25"/>
      <c r="R19" s="23"/>
      <c r="S19" s="23"/>
      <c r="T19" s="23"/>
      <c r="U19" s="23"/>
      <c r="V19" s="23"/>
      <c r="W19" s="65">
        <v>1</v>
      </c>
      <c r="X19" s="52"/>
      <c r="Y19" s="19" t="s">
        <v>71</v>
      </c>
      <c r="Z19" s="23" t="str">
        <f>CONCATENATE(IF(AI19=1,"W",IF(AI19=2,"V","")),AC18)</f>
        <v>WH605</v>
      </c>
      <c r="AA19" s="24" t="str">
        <f>IF(ISERROR(VLOOKUP(Y19,$N$2:$O$64,2,FALSE)),"",VLOOKUP(Y19,$N$2:$O$64,2,FALSE))</f>
        <v>Nordin Gelderloos (Stede Broec)</v>
      </c>
      <c r="AB19" s="56"/>
      <c r="AC19" s="25"/>
      <c r="AD19" s="23"/>
      <c r="AE19" s="23"/>
      <c r="AF19" s="23"/>
      <c r="AG19" s="23"/>
      <c r="AH19" s="23"/>
      <c r="AI19" s="65">
        <v>1</v>
      </c>
      <c r="AJ19" s="18"/>
      <c r="AK19" s="19" t="s">
        <v>72</v>
      </c>
      <c r="AL19" s="23" t="str">
        <f>CONCATENATE(IF(AU19=1,"W",IF(AU19=2,"V","")),AO18)</f>
        <v>VH501</v>
      </c>
      <c r="AM19" s="24" t="str">
        <f>IF(ISERROR(VLOOKUP(AK19,$Z$2:$AA$64,2,FALSE)),"",VLOOKUP(AK19,$Z$2:$AA$64,2,FALSE))</f>
        <v>Nordin Gelderloos (Stede Broec)</v>
      </c>
      <c r="AN19" s="56"/>
      <c r="AO19" s="31"/>
      <c r="AP19" s="23"/>
      <c r="AQ19" s="23"/>
      <c r="AR19" s="23"/>
      <c r="AS19" s="23"/>
      <c r="AT19" s="23"/>
      <c r="AU19" s="65">
        <v>2</v>
      </c>
      <c r="AV19" s="52"/>
      <c r="AW19" s="19" t="s">
        <v>73</v>
      </c>
      <c r="AX19" s="23" t="str">
        <f>CONCATENATE(IF(BG19=1,"W",IF(BG19=2,"V","")),BA18)</f>
        <v>WH405</v>
      </c>
      <c r="AY19" s="24" t="str">
        <f>IF(ISERROR(VLOOKUP(AW19,$Z$2:$AA$64,2,FALSE)),"",VLOOKUP(AW19,$Z$2:$AA$64,2,FALSE))</f>
        <v>Robbert  van Dijk (Scylla)</v>
      </c>
      <c r="AZ19" s="56"/>
      <c r="BA19" s="25"/>
      <c r="BB19" s="23"/>
      <c r="BC19" s="23"/>
      <c r="BD19" s="23"/>
      <c r="BE19" s="23"/>
      <c r="BF19" s="23"/>
      <c r="BG19" s="65">
        <v>1</v>
      </c>
      <c r="BH19" s="18"/>
      <c r="BI19" s="19" t="s">
        <v>74</v>
      </c>
      <c r="BJ19" s="23" t="str">
        <f>CONCATENATE(IF(BS19=1,"W",IF(BS19=2,"V","")),BM18)</f>
        <v>WH303</v>
      </c>
      <c r="BK19" s="24" t="str">
        <f>IF(ISERROR(VLOOKUP(BI19,$AX$2:$AY$64,2,FALSE)),"",VLOOKUP(BI19,$AX$2:$AY$64,2,FALSE))</f>
        <v>Edwin ten Hoope (FVT)</v>
      </c>
      <c r="BL19" s="56"/>
      <c r="BM19" s="25"/>
      <c r="BN19" s="23"/>
      <c r="BO19" s="23"/>
      <c r="BP19" s="23"/>
      <c r="BQ19" s="23"/>
      <c r="BR19" s="23"/>
      <c r="BS19" s="65">
        <v>1</v>
      </c>
      <c r="BT19" s="63"/>
      <c r="BU19" s="19" t="s">
        <v>75</v>
      </c>
      <c r="BV19" s="23" t="str">
        <f>CONCATENATE(IF(CE19=1,"W",IF(CE19=2,"V","")),BY18)</f>
        <v>VH204</v>
      </c>
      <c r="BW19" s="24" t="str">
        <f>IF(ISERROR(VLOOKUP(BU19,$BJ$2:$BK$64,2,FALSE)),"",VLOOKUP(BU19,$BJ$2:$BK$64,2,FALSE))</f>
        <v>Edwin ten Hoope (FVT)</v>
      </c>
      <c r="BX19" s="56"/>
      <c r="BY19" s="25"/>
      <c r="BZ19" s="23"/>
      <c r="CA19" s="23"/>
      <c r="CB19" s="23"/>
      <c r="CC19" s="23"/>
      <c r="CD19" s="23"/>
      <c r="CE19" s="65">
        <v>2</v>
      </c>
      <c r="CF19" s="18" t="s">
        <v>76</v>
      </c>
      <c r="CG19" s="15"/>
      <c r="CH19" s="52"/>
      <c r="CI19" s="60"/>
      <c r="CJ19" s="54"/>
      <c r="CK19" s="52"/>
      <c r="CL19" s="52"/>
      <c r="CM19" s="52"/>
      <c r="CN19" s="52"/>
      <c r="CO19" s="52"/>
      <c r="CP19" s="52"/>
      <c r="CQ19" s="59"/>
      <c r="CR19" s="63"/>
      <c r="CS19" s="15"/>
      <c r="CT19" s="18"/>
      <c r="CU19" s="20"/>
      <c r="CV19" s="58"/>
      <c r="CW19" s="18"/>
      <c r="CX19" s="18"/>
      <c r="CY19" s="18"/>
      <c r="CZ19" s="18"/>
      <c r="DA19" s="18"/>
      <c r="DB19" s="18"/>
      <c r="DC19" s="17"/>
      <c r="DD19" s="18"/>
      <c r="DE19" s="15"/>
      <c r="DF19" s="18"/>
      <c r="DG19" s="20"/>
      <c r="DH19" s="58"/>
      <c r="DI19" s="18"/>
      <c r="DJ19" s="18"/>
      <c r="DK19" s="18"/>
      <c r="DL19" s="18"/>
      <c r="DM19" s="18"/>
      <c r="DN19" s="18"/>
      <c r="DO19" s="17"/>
      <c r="DP19" s="18"/>
    </row>
    <row r="20" spans="1:120" s="22" customFormat="1" ht="15" customHeight="1" thickBot="1">
      <c r="A20" s="15"/>
      <c r="B20" s="69" t="str">
        <f>CONCATENATE(IF(K20=1,"W",IF(K20=2,"V","")),E18)</f>
        <v>VH805</v>
      </c>
      <c r="C20" s="37" t="s">
        <v>342</v>
      </c>
      <c r="D20" s="71"/>
      <c r="E20" s="69"/>
      <c r="F20" s="69"/>
      <c r="G20" s="69"/>
      <c r="H20" s="69"/>
      <c r="I20" s="69"/>
      <c r="J20" s="69"/>
      <c r="K20" s="68">
        <v>2</v>
      </c>
      <c r="L20" s="18"/>
      <c r="M20" s="19" t="s">
        <v>77</v>
      </c>
      <c r="N20" s="16" t="str">
        <f>CONCATENATE(IF(W20=1,"W",IF(W20=2,"V","")),Q18)</f>
        <v>VH705</v>
      </c>
      <c r="O20" s="26" t="str">
        <f>IF(ISERROR(VLOOKUP(M20,$B$2:$C$64,2,FALSE)),"",VLOOKUP(M20,$B$2:$C$64,2,FALSE))</f>
        <v>Ricardo Snip (TTVA)</v>
      </c>
      <c r="P20" s="57"/>
      <c r="Q20" s="27"/>
      <c r="R20" s="16"/>
      <c r="S20" s="16"/>
      <c r="T20" s="16"/>
      <c r="U20" s="16"/>
      <c r="V20" s="16"/>
      <c r="W20" s="66">
        <v>2</v>
      </c>
      <c r="X20" s="52"/>
      <c r="Y20" s="19" t="s">
        <v>78</v>
      </c>
      <c r="Z20" s="16" t="str">
        <f>CONCATENATE(IF(AI20=1,"W",IF(AI20=2,"V","")),AC18)</f>
        <v>VH605</v>
      </c>
      <c r="AA20" s="26" t="str">
        <f>IF(ISERROR(VLOOKUP(Y20,$N$2:$O$64,2,FALSE)),"",VLOOKUP(Y20,$N$2:$O$64,2,FALSE))</f>
        <v>Lennart Slaats (Belcrum)</v>
      </c>
      <c r="AB20" s="57"/>
      <c r="AC20" s="27"/>
      <c r="AD20" s="16"/>
      <c r="AE20" s="16"/>
      <c r="AF20" s="16"/>
      <c r="AG20" s="16"/>
      <c r="AH20" s="16"/>
      <c r="AI20" s="66">
        <v>2</v>
      </c>
      <c r="AJ20" s="18"/>
      <c r="AK20" s="19" t="s">
        <v>79</v>
      </c>
      <c r="AL20" s="16" t="str">
        <f>CONCATENATE(IF(AU20=1,"W",IF(AU20=2,"V","")),AO18)</f>
        <v>WH501</v>
      </c>
      <c r="AM20" s="26" t="str">
        <f>IF(ISERROR(VLOOKUP(AK20,$Z$2:$AA$64,2,FALSE)),"",VLOOKUP(AK20,$Z$2:$AA$64,2,FALSE))</f>
        <v>Edwin ten Hoope (FVT)</v>
      </c>
      <c r="AN20" s="57"/>
      <c r="AO20" s="32"/>
      <c r="AP20" s="16"/>
      <c r="AQ20" s="16"/>
      <c r="AR20" s="16"/>
      <c r="AS20" s="16"/>
      <c r="AT20" s="16"/>
      <c r="AU20" s="66">
        <v>1</v>
      </c>
      <c r="AV20" s="52"/>
      <c r="AW20" s="19" t="s">
        <v>80</v>
      </c>
      <c r="AX20" s="16" t="str">
        <f>CONCATENATE(IF(BG20=1,"W",IF(BG20=2,"V","")),BA18)</f>
        <v>VH405</v>
      </c>
      <c r="AY20" s="26" t="str">
        <f>IF(ISERROR(VLOOKUP(AW20,$AL$2:$AM$64,2,FALSE)),"",VLOOKUP(AW20,$AL$2:$AM$64,2,FALSE))</f>
        <v>Kevin Baron (TTVA)</v>
      </c>
      <c r="AZ20" s="57"/>
      <c r="BA20" s="27"/>
      <c r="BB20" s="16"/>
      <c r="BC20" s="16"/>
      <c r="BD20" s="16"/>
      <c r="BE20" s="16"/>
      <c r="BF20" s="16"/>
      <c r="BG20" s="66">
        <v>2</v>
      </c>
      <c r="BH20" s="18"/>
      <c r="BI20" s="19" t="s">
        <v>81</v>
      </c>
      <c r="BJ20" s="16" t="str">
        <f>CONCATENATE(IF(BS20=1,"W",IF(BS20=2,"V","")),BM18)</f>
        <v>VH303</v>
      </c>
      <c r="BK20" s="26" t="str">
        <f>IF(ISERROR(VLOOKUP(BI20,$AX$2:$AY$64,2,FALSE)),"",VLOOKUP(BI20,$AX$2:$AY$64,2,FALSE))</f>
        <v>Ricardo Snip (TTVA)</v>
      </c>
      <c r="BL20" s="57"/>
      <c r="BM20" s="27"/>
      <c r="BN20" s="16"/>
      <c r="BO20" s="16"/>
      <c r="BP20" s="16"/>
      <c r="BQ20" s="16"/>
      <c r="BR20" s="16"/>
      <c r="BS20" s="66">
        <v>2</v>
      </c>
      <c r="BT20" s="63"/>
      <c r="BU20" s="19" t="s">
        <v>82</v>
      </c>
      <c r="BV20" s="16" t="str">
        <f>CONCATENATE(IF(CE20=1,"W",IF(CE20=2,"V","")),BY18)</f>
        <v>WH204</v>
      </c>
      <c r="BW20" s="26" t="str">
        <f>IF(ISERROR(VLOOKUP(BU20,$BJ$2:$BK$64,2,FALSE)),"",VLOOKUP(BU20,$BJ$2:$BK$64,2,FALSE))</f>
        <v>Wilfred Schipper (Hilversum)</v>
      </c>
      <c r="BX20" s="57"/>
      <c r="BY20" s="27"/>
      <c r="BZ20" s="16"/>
      <c r="CA20" s="16"/>
      <c r="CB20" s="16"/>
      <c r="CC20" s="16"/>
      <c r="CD20" s="16"/>
      <c r="CE20" s="66">
        <v>1</v>
      </c>
      <c r="CF20" s="18" t="s">
        <v>76</v>
      </c>
      <c r="CG20" s="15"/>
      <c r="CH20" s="52"/>
      <c r="CI20" s="60"/>
      <c r="CJ20" s="54"/>
      <c r="CK20" s="52"/>
      <c r="CL20" s="52"/>
      <c r="CM20" s="52"/>
      <c r="CN20" s="52"/>
      <c r="CO20" s="52"/>
      <c r="CP20" s="52"/>
      <c r="CQ20" s="59"/>
      <c r="CR20" s="63"/>
      <c r="CS20" s="15"/>
      <c r="CT20" s="18"/>
      <c r="CU20" s="20"/>
      <c r="CV20" s="58"/>
      <c r="CW20" s="18"/>
      <c r="CX20" s="18"/>
      <c r="CY20" s="18"/>
      <c r="CZ20" s="18"/>
      <c r="DA20" s="18"/>
      <c r="DB20" s="18"/>
      <c r="DC20" s="17"/>
      <c r="DD20" s="18"/>
      <c r="DE20" s="15"/>
      <c r="DF20" s="18"/>
      <c r="DG20" s="20"/>
      <c r="DH20" s="58"/>
      <c r="DI20" s="18"/>
      <c r="DJ20" s="18"/>
      <c r="DK20" s="18"/>
      <c r="DL20" s="18"/>
      <c r="DM20" s="18"/>
      <c r="DN20" s="18"/>
      <c r="DO20" s="17"/>
      <c r="DP20" s="18"/>
    </row>
    <row r="21" spans="1:120" s="22" customFormat="1" ht="15" customHeight="1">
      <c r="A21" s="15"/>
      <c r="B21" s="69"/>
      <c r="C21" s="70"/>
      <c r="D21" s="71"/>
      <c r="E21" s="69"/>
      <c r="F21" s="69"/>
      <c r="G21" s="69"/>
      <c r="H21" s="69"/>
      <c r="I21" s="69"/>
      <c r="J21" s="69"/>
      <c r="K21" s="17"/>
      <c r="L21" s="18"/>
      <c r="M21" s="19"/>
      <c r="N21" s="18"/>
      <c r="O21" s="20"/>
      <c r="P21" s="58"/>
      <c r="Q21" s="28"/>
      <c r="R21" s="18"/>
      <c r="S21" s="18"/>
      <c r="T21" s="18"/>
      <c r="U21" s="18"/>
      <c r="V21" s="18"/>
      <c r="W21" s="17"/>
      <c r="X21" s="52"/>
      <c r="Y21" s="19"/>
      <c r="Z21" s="18"/>
      <c r="AA21" s="20"/>
      <c r="AB21" s="58"/>
      <c r="AC21" s="28"/>
      <c r="AD21" s="18"/>
      <c r="AE21" s="18"/>
      <c r="AF21" s="18"/>
      <c r="AG21" s="18"/>
      <c r="AH21" s="18"/>
      <c r="AI21" s="17"/>
      <c r="AJ21" s="18"/>
      <c r="AK21" s="19"/>
      <c r="AL21" s="18"/>
      <c r="AM21" s="20"/>
      <c r="AN21" s="58"/>
      <c r="AO21" s="33"/>
      <c r="AP21" s="18"/>
      <c r="AQ21" s="18"/>
      <c r="AR21" s="18"/>
      <c r="AS21" s="18"/>
      <c r="AT21" s="18"/>
      <c r="AU21" s="17"/>
      <c r="AV21" s="52"/>
      <c r="AW21" s="19"/>
      <c r="AX21" s="18"/>
      <c r="AY21" s="20"/>
      <c r="AZ21" s="58"/>
      <c r="BA21" s="28"/>
      <c r="BB21" s="18"/>
      <c r="BC21" s="18"/>
      <c r="BD21" s="18"/>
      <c r="BE21" s="18"/>
      <c r="BF21" s="18"/>
      <c r="BG21" s="17"/>
      <c r="BH21" s="18"/>
      <c r="BI21" s="19"/>
      <c r="BJ21" s="18"/>
      <c r="BK21" s="20"/>
      <c r="BL21" s="58"/>
      <c r="BM21" s="28"/>
      <c r="BN21" s="18"/>
      <c r="BO21" s="18"/>
      <c r="BP21" s="18"/>
      <c r="BQ21" s="18"/>
      <c r="BR21" s="18"/>
      <c r="BS21" s="17"/>
      <c r="BT21" s="63"/>
      <c r="BU21" s="19"/>
      <c r="BV21" s="18"/>
      <c r="BW21" s="20"/>
      <c r="BX21" s="58"/>
      <c r="BY21" s="28"/>
      <c r="BZ21" s="18"/>
      <c r="CA21" s="18"/>
      <c r="CB21" s="18"/>
      <c r="CC21" s="18"/>
      <c r="CD21" s="18"/>
      <c r="CE21" s="17"/>
      <c r="CF21" s="18"/>
      <c r="CG21" s="15"/>
      <c r="CH21" s="52"/>
      <c r="CI21" s="60"/>
      <c r="CJ21" s="54"/>
      <c r="CK21" s="52"/>
      <c r="CL21" s="52"/>
      <c r="CM21" s="52"/>
      <c r="CN21" s="52"/>
      <c r="CO21" s="52"/>
      <c r="CP21" s="52"/>
      <c r="CQ21" s="59"/>
      <c r="CR21" s="63"/>
      <c r="CS21" s="15"/>
      <c r="CT21" s="18"/>
      <c r="CU21" s="20"/>
      <c r="CV21" s="58"/>
      <c r="CW21" s="18"/>
      <c r="CX21" s="18"/>
      <c r="CY21" s="18"/>
      <c r="CZ21" s="18"/>
      <c r="DA21" s="18"/>
      <c r="DB21" s="18"/>
      <c r="DC21" s="17"/>
      <c r="DD21" s="18"/>
      <c r="DE21" s="15"/>
      <c r="DF21" s="18"/>
      <c r="DG21" s="20"/>
      <c r="DH21" s="58"/>
      <c r="DI21" s="18"/>
      <c r="DJ21" s="18"/>
      <c r="DK21" s="18"/>
      <c r="DL21" s="18"/>
      <c r="DM21" s="18"/>
      <c r="DN21" s="18"/>
      <c r="DO21" s="17"/>
      <c r="DP21" s="18"/>
    </row>
    <row r="22" spans="1:120" s="22" customFormat="1" ht="15" customHeight="1" thickBot="1">
      <c r="A22" s="15"/>
      <c r="B22" s="75"/>
      <c r="C22" s="76"/>
      <c r="D22" s="77"/>
      <c r="E22" s="77" t="s">
        <v>83</v>
      </c>
      <c r="F22" s="184" t="s">
        <v>450</v>
      </c>
      <c r="G22" s="77" t="s">
        <v>235</v>
      </c>
      <c r="H22" s="57" t="s">
        <v>271</v>
      </c>
      <c r="I22" s="77">
        <v>2</v>
      </c>
      <c r="J22" s="75"/>
      <c r="K22" s="17"/>
      <c r="L22" s="18"/>
      <c r="M22" s="19"/>
      <c r="N22" s="18"/>
      <c r="O22" s="20" t="s">
        <v>236</v>
      </c>
      <c r="P22" s="55"/>
      <c r="Q22" s="187" t="s">
        <v>84</v>
      </c>
      <c r="R22" s="58" t="s">
        <v>238</v>
      </c>
      <c r="S22" s="58" t="s">
        <v>235</v>
      </c>
      <c r="T22" s="58" t="s">
        <v>215</v>
      </c>
      <c r="U22" s="58">
        <v>2</v>
      </c>
      <c r="V22" s="18"/>
      <c r="W22" s="17"/>
      <c r="X22" s="52"/>
      <c r="Y22" s="19"/>
      <c r="Z22" s="18"/>
      <c r="AA22" s="20" t="s">
        <v>60</v>
      </c>
      <c r="AB22" s="55"/>
      <c r="AC22" s="187" t="s">
        <v>86</v>
      </c>
      <c r="AD22" s="58" t="s">
        <v>242</v>
      </c>
      <c r="AE22" s="58" t="s">
        <v>235</v>
      </c>
      <c r="AF22" s="58" t="s">
        <v>215</v>
      </c>
      <c r="AG22" s="58">
        <v>2</v>
      </c>
      <c r="AH22" s="18"/>
      <c r="AI22" s="17"/>
      <c r="AJ22" s="18"/>
      <c r="AK22" s="19"/>
      <c r="AL22" s="18"/>
      <c r="AM22" s="20" t="s">
        <v>62</v>
      </c>
      <c r="AN22" s="55"/>
      <c r="AO22" s="189" t="s">
        <v>87</v>
      </c>
      <c r="AP22" s="58" t="s">
        <v>64</v>
      </c>
      <c r="AQ22" s="58" t="s">
        <v>235</v>
      </c>
      <c r="AR22" s="58" t="s">
        <v>243</v>
      </c>
      <c r="AS22" s="58">
        <v>2</v>
      </c>
      <c r="AT22" s="18"/>
      <c r="AU22" s="17"/>
      <c r="AV22" s="52"/>
      <c r="AW22" s="19"/>
      <c r="AX22" s="18"/>
      <c r="AY22" s="20" t="s">
        <v>15</v>
      </c>
      <c r="AZ22" s="55"/>
      <c r="BA22" s="187" t="s">
        <v>88</v>
      </c>
      <c r="BB22" s="58" t="s">
        <v>17</v>
      </c>
      <c r="BC22" s="58" t="s">
        <v>235</v>
      </c>
      <c r="BD22" s="58" t="s">
        <v>215</v>
      </c>
      <c r="BE22" s="58">
        <v>2</v>
      </c>
      <c r="BF22" s="18"/>
      <c r="BG22" s="17"/>
      <c r="BH22" s="18"/>
      <c r="BI22" s="19"/>
      <c r="BJ22" s="18"/>
      <c r="BK22" s="20" t="s">
        <v>66</v>
      </c>
      <c r="BL22" s="55"/>
      <c r="BM22" s="187" t="s">
        <v>89</v>
      </c>
      <c r="BN22" s="58" t="s">
        <v>20</v>
      </c>
      <c r="BO22" s="58" t="s">
        <v>235</v>
      </c>
      <c r="BP22" s="58" t="s">
        <v>247</v>
      </c>
      <c r="BQ22" s="58">
        <v>2</v>
      </c>
      <c r="BR22" s="18"/>
      <c r="BS22" s="17"/>
      <c r="BT22" s="63"/>
      <c r="BU22" s="19"/>
      <c r="BV22" s="18"/>
      <c r="BW22" s="20" t="s">
        <v>90</v>
      </c>
      <c r="BX22" s="55"/>
      <c r="BY22" s="187" t="s">
        <v>91</v>
      </c>
      <c r="BZ22" s="58" t="s">
        <v>246</v>
      </c>
      <c r="CA22" s="58" t="s">
        <v>235</v>
      </c>
      <c r="CB22" s="58" t="s">
        <v>215</v>
      </c>
      <c r="CC22" s="58">
        <v>2</v>
      </c>
      <c r="CD22" s="18"/>
      <c r="CE22" s="17"/>
      <c r="CF22" s="18"/>
      <c r="CG22" s="15"/>
      <c r="CH22" s="52"/>
      <c r="CI22" s="60"/>
      <c r="CJ22" s="54"/>
      <c r="CK22" s="52"/>
      <c r="CL22" s="52"/>
      <c r="CM22" s="52"/>
      <c r="CN22" s="52"/>
      <c r="CO22" s="52"/>
      <c r="CP22" s="52"/>
      <c r="CQ22" s="59"/>
      <c r="CR22" s="63"/>
      <c r="CS22" s="15"/>
      <c r="CT22" s="18"/>
      <c r="CU22" s="20"/>
      <c r="CV22" s="58"/>
      <c r="CW22" s="18"/>
      <c r="CX22" s="18"/>
      <c r="CY22" s="18"/>
      <c r="CZ22" s="18"/>
      <c r="DA22" s="18"/>
      <c r="DB22" s="18"/>
      <c r="DC22" s="17"/>
      <c r="DD22" s="18"/>
      <c r="DE22" s="15"/>
      <c r="DF22" s="18"/>
      <c r="DG22" s="20"/>
      <c r="DH22" s="58"/>
      <c r="DI22" s="18"/>
      <c r="DJ22" s="18"/>
      <c r="DK22" s="18"/>
      <c r="DL22" s="18"/>
      <c r="DM22" s="18"/>
      <c r="DN22" s="18"/>
      <c r="DO22" s="17"/>
      <c r="DP22" s="18"/>
    </row>
    <row r="23" spans="1:120" s="22" customFormat="1" ht="15" customHeight="1" thickBot="1">
      <c r="A23" s="15"/>
      <c r="B23" s="69" t="str">
        <f>CONCATENATE(IF(K23=1,"W",IF(K23=2,"V","")),E22)</f>
        <v>WH806</v>
      </c>
      <c r="C23" s="37" t="s">
        <v>353</v>
      </c>
      <c r="D23" s="71"/>
      <c r="E23" s="69"/>
      <c r="F23" s="69"/>
      <c r="G23" s="69"/>
      <c r="H23" s="69"/>
      <c r="I23" s="69"/>
      <c r="J23" s="69"/>
      <c r="K23" s="67">
        <v>1</v>
      </c>
      <c r="L23" s="18"/>
      <c r="M23" s="19" t="s">
        <v>93</v>
      </c>
      <c r="N23" s="23" t="str">
        <f>CONCATENATE(IF(W23=1,"W",IF(W23=2,"V","")),Q22)</f>
        <v>WH706</v>
      </c>
      <c r="O23" s="24" t="str">
        <f>IF(ISERROR(VLOOKUP(M23,$B$2:$C$64,2,FALSE)),"",VLOOKUP(M23,$B$2:$C$64,2,FALSE))</f>
        <v>Wilfred Schipper (Hilversum)</v>
      </c>
      <c r="P23" s="56"/>
      <c r="Q23" s="25"/>
      <c r="R23" s="23"/>
      <c r="S23" s="23"/>
      <c r="T23" s="23"/>
      <c r="U23" s="23"/>
      <c r="V23" s="23"/>
      <c r="W23" s="65">
        <v>1</v>
      </c>
      <c r="X23" s="52"/>
      <c r="Y23" s="19" t="s">
        <v>94</v>
      </c>
      <c r="Z23" s="23" t="str">
        <f>CONCATENATE(IF(AI23=1,"W",IF(AI23=2,"V","")),AC22)</f>
        <v>WH606</v>
      </c>
      <c r="AA23" s="24" t="str">
        <f>IF(ISERROR(VLOOKUP(Y23,$N$2:$O$64,2,FALSE)),"",VLOOKUP(Y23,$N$2:$O$64,2,FALSE))</f>
        <v>Colin Rengers (Klimaatgroep)</v>
      </c>
      <c r="AB23" s="56"/>
      <c r="AC23" s="25"/>
      <c r="AD23" s="23"/>
      <c r="AE23" s="23"/>
      <c r="AF23" s="23"/>
      <c r="AG23" s="23"/>
      <c r="AH23" s="23"/>
      <c r="AI23" s="65">
        <v>1</v>
      </c>
      <c r="AJ23" s="18"/>
      <c r="AK23" s="19" t="s">
        <v>95</v>
      </c>
      <c r="AL23" s="23" t="str">
        <f>CONCATENATE(IF(AU23=1,"W",IF(AU23=2,"V","")),AO22)</f>
        <v>WH502</v>
      </c>
      <c r="AM23" s="24" t="str">
        <f>IF(ISERROR(VLOOKUP(AK23,$Z$2:$AA$64,2,FALSE)),"",VLOOKUP(AK23,$Z$2:$AA$64,2,FALSE))</f>
        <v>Colin Rengers (Klimaatgroep)</v>
      </c>
      <c r="AN23" s="56"/>
      <c r="AO23" s="31"/>
      <c r="AP23" s="23"/>
      <c r="AQ23" s="23"/>
      <c r="AR23" s="23"/>
      <c r="AS23" s="23"/>
      <c r="AT23" s="23"/>
      <c r="AU23" s="65">
        <v>1</v>
      </c>
      <c r="AV23" s="52"/>
      <c r="AW23" s="19" t="s">
        <v>96</v>
      </c>
      <c r="AX23" s="23" t="str">
        <f>CONCATENATE(IF(BG23=1,"W",IF(BG23=2,"V","")),BA22)</f>
        <v>WH406</v>
      </c>
      <c r="AY23" s="24" t="str">
        <f>IF(ISERROR(VLOOKUP(AW23,$Z$2:$AA$64,2,FALSE)),"",VLOOKUP(AW23,$Z$2:$AA$64,2,FALSE))</f>
        <v>Sjoerd Vaders (StH/TSB)</v>
      </c>
      <c r="AZ23" s="56"/>
      <c r="BA23" s="25"/>
      <c r="BB23" s="23"/>
      <c r="BC23" s="23"/>
      <c r="BD23" s="23"/>
      <c r="BE23" s="23"/>
      <c r="BF23" s="23"/>
      <c r="BG23" s="65">
        <v>1</v>
      </c>
      <c r="BH23" s="18"/>
      <c r="BI23" s="19" t="s">
        <v>97</v>
      </c>
      <c r="BJ23" s="23" t="str">
        <f>CONCATENATE(IF(BS23=1,"W",IF(BS23=2,"V","")),BM22)</f>
        <v>WH304</v>
      </c>
      <c r="BK23" s="24" t="str">
        <f>IF(ISERROR(VLOOKUP(BI23,$AX$2:$AY$64,2,FALSE)),"",VLOOKUP(BI23,$AX$2:$AY$64,2,FALSE))</f>
        <v>Wilfred Schipper (Hilversum)</v>
      </c>
      <c r="BL23" s="56"/>
      <c r="BM23" s="25"/>
      <c r="BN23" s="23"/>
      <c r="BO23" s="23"/>
      <c r="BP23" s="23"/>
      <c r="BQ23" s="23"/>
      <c r="BR23" s="23"/>
      <c r="BS23" s="65">
        <v>1</v>
      </c>
      <c r="BT23" s="63"/>
      <c r="BU23" s="19" t="s">
        <v>98</v>
      </c>
      <c r="BV23" s="23" t="str">
        <f>CONCATENATE(IF(CE23=1,"W",IF(CE23=2,"V","")),BY22)</f>
        <v>WH205</v>
      </c>
      <c r="BW23" s="24" t="str">
        <f>IF(ISERROR(VLOOKUP(BU23,$BJ$2:$BK$64,2,FALSE)),"",VLOOKUP(BU23,$BJ$2:$BK$64,2,FALSE))</f>
        <v>Kevin Baron (TTVA)</v>
      </c>
      <c r="BX23" s="56"/>
      <c r="BY23" s="23"/>
      <c r="BZ23" s="23"/>
      <c r="CA23" s="23"/>
      <c r="CB23" s="23"/>
      <c r="CC23" s="23"/>
      <c r="CD23" s="23"/>
      <c r="CE23" s="65">
        <v>1</v>
      </c>
      <c r="CF23" s="18" t="s">
        <v>99</v>
      </c>
      <c r="CG23" s="15"/>
      <c r="CH23" s="52"/>
      <c r="CI23" s="60"/>
      <c r="CJ23" s="54"/>
      <c r="CK23" s="52"/>
      <c r="CL23" s="52"/>
      <c r="CM23" s="52"/>
      <c r="CN23" s="52"/>
      <c r="CO23" s="52"/>
      <c r="CP23" s="52"/>
      <c r="CQ23" s="59"/>
      <c r="CR23" s="63"/>
      <c r="CS23" s="15"/>
      <c r="CT23" s="18"/>
      <c r="CU23" s="20"/>
      <c r="CV23" s="58"/>
      <c r="CW23" s="18"/>
      <c r="CX23" s="18"/>
      <c r="CY23" s="18"/>
      <c r="CZ23" s="18"/>
      <c r="DA23" s="18"/>
      <c r="DB23" s="18"/>
      <c r="DC23" s="17"/>
      <c r="DD23" s="18"/>
      <c r="DE23" s="15"/>
      <c r="DF23" s="18"/>
      <c r="DG23" s="20"/>
      <c r="DH23" s="58"/>
      <c r="DI23" s="18"/>
      <c r="DJ23" s="18"/>
      <c r="DK23" s="18"/>
      <c r="DL23" s="18"/>
      <c r="DM23" s="18"/>
      <c r="DN23" s="18"/>
      <c r="DO23" s="17"/>
      <c r="DP23" s="18"/>
    </row>
    <row r="24" spans="1:120" s="22" customFormat="1" ht="15" customHeight="1" thickBot="1">
      <c r="A24" s="15"/>
      <c r="B24" s="69" t="str">
        <f>CONCATENATE(IF(K24=1,"W",IF(K24=2,"V","")),E22)</f>
        <v>VH806</v>
      </c>
      <c r="C24" s="37" t="s">
        <v>344</v>
      </c>
      <c r="D24" s="71"/>
      <c r="E24" s="69"/>
      <c r="F24" s="69"/>
      <c r="G24" s="69"/>
      <c r="H24" s="69"/>
      <c r="I24" s="69"/>
      <c r="J24" s="69"/>
      <c r="K24" s="68">
        <v>2</v>
      </c>
      <c r="L24" s="18"/>
      <c r="M24" s="19" t="s">
        <v>100</v>
      </c>
      <c r="N24" s="16" t="str">
        <f>CONCATENATE(IF(W24=1,"W",IF(W24=2,"V","")),Q22)</f>
        <v>VH706</v>
      </c>
      <c r="O24" s="26" t="str">
        <f>IF(ISERROR(VLOOKUP(M24,$B$2:$C$64,2,FALSE)),"",VLOOKUP(M24,$B$2:$C$64,2,FALSE))</f>
        <v>Kevin Baron (TTVA)</v>
      </c>
      <c r="P24" s="57"/>
      <c r="Q24" s="27"/>
      <c r="R24" s="16"/>
      <c r="S24" s="16"/>
      <c r="T24" s="16"/>
      <c r="U24" s="16"/>
      <c r="V24" s="16"/>
      <c r="W24" s="66">
        <v>2</v>
      </c>
      <c r="X24" s="52"/>
      <c r="Y24" s="19" t="s">
        <v>101</v>
      </c>
      <c r="Z24" s="16" t="str">
        <f>CONCATENATE(IF(AI24=1,"W",IF(AI24=2,"V","")),AC22)</f>
        <v>VH606</v>
      </c>
      <c r="AA24" s="26" t="str">
        <f>IF(ISERROR(VLOOKUP(Y24,$N$2:$O$64,2,FALSE)),"",VLOOKUP(Y24,$N$2:$O$64,2,FALSE))</f>
        <v>Benoit Coumans (Kluis)</v>
      </c>
      <c r="AB24" s="57"/>
      <c r="AC24" s="27"/>
      <c r="AD24" s="16"/>
      <c r="AE24" s="16"/>
      <c r="AF24" s="16"/>
      <c r="AG24" s="16"/>
      <c r="AH24" s="16"/>
      <c r="AI24" s="66">
        <v>2</v>
      </c>
      <c r="AJ24" s="18"/>
      <c r="AK24" s="19" t="s">
        <v>102</v>
      </c>
      <c r="AL24" s="16" t="str">
        <f>CONCATENATE(IF(AU24=1,"W",IF(AU24=2,"V","")),AO22)</f>
        <v>VH502</v>
      </c>
      <c r="AM24" s="26" t="str">
        <f>IF(ISERROR(VLOOKUP(AK24,$Z$2:$AA$64,2,FALSE)),"",VLOOKUP(AK24,$Z$2:$AA$64,2,FALSE))</f>
        <v>Rob Seldenrijk (TTVN)</v>
      </c>
      <c r="AN24" s="57"/>
      <c r="AO24" s="32"/>
      <c r="AP24" s="16"/>
      <c r="AQ24" s="16"/>
      <c r="AR24" s="16"/>
      <c r="AS24" s="16"/>
      <c r="AT24" s="16"/>
      <c r="AU24" s="66">
        <v>2</v>
      </c>
      <c r="AV24" s="52"/>
      <c r="AW24" s="19" t="s">
        <v>103</v>
      </c>
      <c r="AX24" s="16" t="str">
        <f>CONCATENATE(IF(BG24=1,"W",IF(BG24=2,"V","")),BA22)</f>
        <v>VH406</v>
      </c>
      <c r="AY24" s="26" t="str">
        <f>IF(ISERROR(VLOOKUP(AW24,$AL$2:$AM$64,2,FALSE)),"",VLOOKUP(AW24,$AL$2:$AM$64,2,FALSE))</f>
        <v>Ricardo Snip (TTVA)</v>
      </c>
      <c r="AZ24" s="57"/>
      <c r="BA24" s="27"/>
      <c r="BB24" s="16"/>
      <c r="BC24" s="16"/>
      <c r="BD24" s="16"/>
      <c r="BE24" s="16"/>
      <c r="BF24" s="16"/>
      <c r="BG24" s="66">
        <v>2</v>
      </c>
      <c r="BH24" s="18"/>
      <c r="BI24" s="19" t="s">
        <v>104</v>
      </c>
      <c r="BJ24" s="16" t="str">
        <f>CONCATENATE(IF(BS24=1,"W",IF(BS24=2,"V","")),BM22)</f>
        <v>VH304</v>
      </c>
      <c r="BK24" s="26" t="str">
        <f>IF(ISERROR(VLOOKUP(BI24,$AX$2:$AY$64,2,FALSE)),"",VLOOKUP(BI24,$AX$2:$AY$64,2,FALSE))</f>
        <v>Kevin Baron (TTVA)</v>
      </c>
      <c r="BL24" s="57"/>
      <c r="BM24" s="27"/>
      <c r="BN24" s="16"/>
      <c r="BO24" s="16"/>
      <c r="BP24" s="16"/>
      <c r="BQ24" s="16"/>
      <c r="BR24" s="16"/>
      <c r="BS24" s="66">
        <v>2</v>
      </c>
      <c r="BT24" s="63"/>
      <c r="BU24" s="19" t="s">
        <v>105</v>
      </c>
      <c r="BV24" s="16" t="str">
        <f>CONCATENATE(IF(CE24=1,"W",IF(CE24=2,"V","")),BY22)</f>
        <v>VH205</v>
      </c>
      <c r="BW24" s="26" t="str">
        <f>IF(ISERROR(VLOOKUP(BU24,$BJ$2:$BK$64,2,FALSE)),"",VLOOKUP(BU24,$BJ$2:$BK$64,2,FALSE))</f>
        <v>Ricardo Snip (TTVA)</v>
      </c>
      <c r="BX24" s="57"/>
      <c r="BY24" s="16"/>
      <c r="BZ24" s="16"/>
      <c r="CA24" s="16"/>
      <c r="CB24" s="16"/>
      <c r="CC24" s="16"/>
      <c r="CD24" s="16"/>
      <c r="CE24" s="66">
        <v>2</v>
      </c>
      <c r="CF24" s="18" t="s">
        <v>99</v>
      </c>
      <c r="CG24" s="15"/>
      <c r="CH24" s="52"/>
      <c r="CI24" s="60"/>
      <c r="CJ24" s="54"/>
      <c r="CK24" s="52"/>
      <c r="CL24" s="52"/>
      <c r="CM24" s="52"/>
      <c r="CN24" s="52"/>
      <c r="CO24" s="52"/>
      <c r="CP24" s="52"/>
      <c r="CQ24" s="59"/>
      <c r="CR24" s="63"/>
      <c r="CS24" s="15"/>
      <c r="CT24" s="18"/>
      <c r="CU24" s="20"/>
      <c r="CV24" s="58"/>
      <c r="CW24" s="18"/>
      <c r="CX24" s="18"/>
      <c r="CY24" s="18"/>
      <c r="CZ24" s="18"/>
      <c r="DA24" s="18"/>
      <c r="DB24" s="18"/>
      <c r="DC24" s="17"/>
      <c r="DD24" s="18"/>
      <c r="DE24" s="15"/>
      <c r="DF24" s="18"/>
      <c r="DG24" s="20"/>
      <c r="DH24" s="58"/>
      <c r="DI24" s="18"/>
      <c r="DJ24" s="18"/>
      <c r="DK24" s="18"/>
      <c r="DL24" s="18"/>
      <c r="DM24" s="18"/>
      <c r="DN24" s="18"/>
      <c r="DO24" s="17"/>
      <c r="DP24" s="18"/>
    </row>
    <row r="25" spans="1:120" s="22" customFormat="1" ht="15" customHeight="1">
      <c r="A25" s="15"/>
      <c r="B25" s="69"/>
      <c r="C25" s="70"/>
      <c r="D25" s="71"/>
      <c r="E25" s="69"/>
      <c r="F25" s="69"/>
      <c r="G25" s="69"/>
      <c r="H25" s="69"/>
      <c r="I25" s="69"/>
      <c r="J25" s="69"/>
      <c r="K25" s="17"/>
      <c r="L25" s="18"/>
      <c r="M25" s="19"/>
      <c r="N25" s="18"/>
      <c r="O25" s="20"/>
      <c r="P25" s="58"/>
      <c r="Q25" s="28"/>
      <c r="R25" s="18"/>
      <c r="S25" s="18"/>
      <c r="T25" s="18"/>
      <c r="U25" s="18"/>
      <c r="V25" s="18"/>
      <c r="W25" s="17"/>
      <c r="X25" s="52"/>
      <c r="Y25" s="19"/>
      <c r="Z25" s="18"/>
      <c r="AA25" s="20"/>
      <c r="AB25" s="58"/>
      <c r="AC25" s="28"/>
      <c r="AD25" s="18"/>
      <c r="AE25" s="18"/>
      <c r="AF25" s="18"/>
      <c r="AG25" s="18"/>
      <c r="AH25" s="18"/>
      <c r="AI25" s="17"/>
      <c r="AJ25" s="18"/>
      <c r="AK25" s="19"/>
      <c r="AL25" s="18"/>
      <c r="AM25" s="20"/>
      <c r="AN25" s="58"/>
      <c r="AO25" s="33"/>
      <c r="AP25" s="18"/>
      <c r="AQ25" s="18"/>
      <c r="AR25" s="18"/>
      <c r="AS25" s="18"/>
      <c r="AT25" s="18"/>
      <c r="AU25" s="17"/>
      <c r="AV25" s="52"/>
      <c r="AW25" s="19"/>
      <c r="AX25" s="18"/>
      <c r="AY25" s="20"/>
      <c r="AZ25" s="58"/>
      <c r="BA25" s="28"/>
      <c r="BB25" s="18"/>
      <c r="BC25" s="18"/>
      <c r="BD25" s="18"/>
      <c r="BE25" s="18"/>
      <c r="BF25" s="18"/>
      <c r="BG25" s="17"/>
      <c r="BH25" s="18"/>
      <c r="BI25" s="19"/>
      <c r="BJ25" s="18"/>
      <c r="BK25" s="20"/>
      <c r="BL25" s="58"/>
      <c r="BM25" s="28"/>
      <c r="BN25" s="18"/>
      <c r="BO25" s="18"/>
      <c r="BP25" s="18"/>
      <c r="BQ25" s="18"/>
      <c r="BR25" s="18"/>
      <c r="BS25" s="17"/>
      <c r="BT25" s="63"/>
      <c r="BU25" s="15"/>
      <c r="BV25" s="18"/>
      <c r="BW25" s="20"/>
      <c r="BX25" s="58"/>
      <c r="BY25" s="18"/>
      <c r="BZ25" s="18"/>
      <c r="CA25" s="18"/>
      <c r="CB25" s="18"/>
      <c r="CC25" s="18"/>
      <c r="CD25" s="18"/>
      <c r="CE25" s="17"/>
      <c r="CF25" s="18"/>
      <c r="CG25" s="15"/>
      <c r="CH25" s="52"/>
      <c r="CI25" s="60"/>
      <c r="CJ25" s="54"/>
      <c r="CK25" s="52"/>
      <c r="CL25" s="52"/>
      <c r="CM25" s="52"/>
      <c r="CN25" s="52"/>
      <c r="CO25" s="52"/>
      <c r="CP25" s="52"/>
      <c r="CQ25" s="59"/>
      <c r="CR25" s="63"/>
      <c r="CS25" s="15"/>
      <c r="CT25" s="18"/>
      <c r="CU25" s="20"/>
      <c r="CV25" s="58"/>
      <c r="CW25" s="18"/>
      <c r="CX25" s="18"/>
      <c r="CY25" s="18"/>
      <c r="CZ25" s="18"/>
      <c r="DA25" s="18"/>
      <c r="DB25" s="18"/>
      <c r="DC25" s="17"/>
      <c r="DD25" s="18"/>
      <c r="DE25" s="15"/>
      <c r="DF25" s="18"/>
      <c r="DG25" s="20"/>
      <c r="DH25" s="58"/>
      <c r="DI25" s="18"/>
      <c r="DJ25" s="18"/>
      <c r="DK25" s="18"/>
      <c r="DL25" s="18"/>
      <c r="DM25" s="18"/>
      <c r="DN25" s="18"/>
      <c r="DO25" s="17"/>
      <c r="DP25" s="18"/>
    </row>
    <row r="26" spans="1:120" s="22" customFormat="1" ht="15" customHeight="1" thickBot="1">
      <c r="A26" s="15"/>
      <c r="B26" s="75"/>
      <c r="C26" s="76"/>
      <c r="D26" s="77"/>
      <c r="E26" s="77" t="s">
        <v>106</v>
      </c>
      <c r="F26" s="184" t="s">
        <v>450</v>
      </c>
      <c r="G26" s="77" t="s">
        <v>235</v>
      </c>
      <c r="H26" s="57" t="s">
        <v>243</v>
      </c>
      <c r="I26" s="77">
        <v>2</v>
      </c>
      <c r="J26" s="75"/>
      <c r="K26" s="17"/>
      <c r="L26" s="18"/>
      <c r="M26" s="19"/>
      <c r="N26" s="18"/>
      <c r="O26" s="20" t="s">
        <v>236</v>
      </c>
      <c r="P26" s="55"/>
      <c r="Q26" s="187" t="s">
        <v>107</v>
      </c>
      <c r="R26" s="58" t="s">
        <v>238</v>
      </c>
      <c r="S26" s="58" t="s">
        <v>235</v>
      </c>
      <c r="T26" s="58" t="s">
        <v>225</v>
      </c>
      <c r="U26" s="58">
        <v>2</v>
      </c>
      <c r="V26" s="18"/>
      <c r="W26" s="17"/>
      <c r="X26" s="52"/>
      <c r="Y26" s="19"/>
      <c r="Z26" s="18"/>
      <c r="AA26" s="20" t="s">
        <v>60</v>
      </c>
      <c r="AB26" s="55"/>
      <c r="AC26" s="187" t="s">
        <v>108</v>
      </c>
      <c r="AD26" s="58" t="s">
        <v>242</v>
      </c>
      <c r="AE26" s="58" t="s">
        <v>235</v>
      </c>
      <c r="AF26" s="58" t="s">
        <v>225</v>
      </c>
      <c r="AG26" s="58">
        <v>2</v>
      </c>
      <c r="AH26" s="18"/>
      <c r="AI26" s="17"/>
      <c r="AJ26" s="18"/>
      <c r="AK26" s="19"/>
      <c r="AL26" s="18"/>
      <c r="AM26" s="20" t="s">
        <v>62</v>
      </c>
      <c r="AN26" s="55"/>
      <c r="AO26" s="189" t="s">
        <v>109</v>
      </c>
      <c r="AP26" s="58" t="s">
        <v>64</v>
      </c>
      <c r="AQ26" s="58" t="s">
        <v>235</v>
      </c>
      <c r="AR26" s="58" t="s">
        <v>264</v>
      </c>
      <c r="AS26" s="58">
        <v>2</v>
      </c>
      <c r="AT26" s="18"/>
      <c r="AU26" s="17"/>
      <c r="AV26" s="52"/>
      <c r="AW26" s="19"/>
      <c r="AX26" s="18"/>
      <c r="AY26" s="20" t="s">
        <v>110</v>
      </c>
      <c r="AZ26" s="55"/>
      <c r="BA26" s="187" t="s">
        <v>111</v>
      </c>
      <c r="BB26" s="58" t="s">
        <v>17</v>
      </c>
      <c r="BC26" s="58" t="s">
        <v>235</v>
      </c>
      <c r="BD26" s="58" t="s">
        <v>225</v>
      </c>
      <c r="BE26" s="58">
        <v>2</v>
      </c>
      <c r="BF26" s="18"/>
      <c r="BG26" s="17"/>
      <c r="BH26" s="18"/>
      <c r="BI26" s="19"/>
      <c r="BJ26" s="18"/>
      <c r="BK26" s="20" t="s">
        <v>112</v>
      </c>
      <c r="BL26" s="55"/>
      <c r="BM26" s="187" t="s">
        <v>113</v>
      </c>
      <c r="BN26" s="58" t="s">
        <v>20</v>
      </c>
      <c r="BO26" s="58" t="s">
        <v>235</v>
      </c>
      <c r="BP26" s="58" t="s">
        <v>250</v>
      </c>
      <c r="BQ26" s="58">
        <v>2</v>
      </c>
      <c r="BR26" s="18"/>
      <c r="BS26" s="17"/>
      <c r="BT26" s="63"/>
      <c r="BU26" s="15"/>
      <c r="BV26" s="52"/>
      <c r="BW26" s="60"/>
      <c r="BX26" s="54"/>
      <c r="BY26" s="52"/>
      <c r="BZ26" s="52"/>
      <c r="CA26" s="52"/>
      <c r="CB26" s="52"/>
      <c r="CC26" s="52"/>
      <c r="CD26" s="52"/>
      <c r="CE26" s="59"/>
      <c r="CF26" s="63"/>
      <c r="CG26" s="62"/>
      <c r="CH26" s="52"/>
      <c r="CI26" s="60"/>
      <c r="CJ26" s="54"/>
      <c r="CK26" s="52"/>
      <c r="CL26" s="52"/>
      <c r="CM26" s="52"/>
      <c r="CN26" s="52"/>
      <c r="CO26" s="52"/>
      <c r="CP26" s="52"/>
      <c r="CQ26" s="59"/>
      <c r="CR26" s="63"/>
      <c r="CS26" s="64"/>
      <c r="CT26" s="52"/>
      <c r="CU26" s="60"/>
      <c r="CV26" s="54"/>
      <c r="CW26" s="52"/>
      <c r="CX26" s="52"/>
      <c r="CY26" s="52"/>
      <c r="CZ26" s="52"/>
      <c r="DA26" s="52"/>
      <c r="DB26" s="52"/>
      <c r="DC26" s="17"/>
      <c r="DD26" s="18"/>
      <c r="DE26" s="15"/>
      <c r="DF26" s="18"/>
      <c r="DG26" s="20"/>
      <c r="DH26" s="58"/>
      <c r="DI26" s="18"/>
      <c r="DJ26" s="18"/>
      <c r="DK26" s="18"/>
      <c r="DL26" s="18"/>
      <c r="DM26" s="18"/>
      <c r="DN26" s="18"/>
      <c r="DO26" s="17"/>
      <c r="DP26" s="18"/>
    </row>
    <row r="27" spans="1:120" s="22" customFormat="1" ht="15" customHeight="1" thickBot="1">
      <c r="A27" s="15"/>
      <c r="B27" s="69" t="str">
        <f>CONCATENATE(IF(K27=1,"W",IF(K27=2,"V","")),E26)</f>
        <v>WH807</v>
      </c>
      <c r="C27" s="37" t="s">
        <v>341</v>
      </c>
      <c r="D27" s="71"/>
      <c r="E27" s="69"/>
      <c r="F27" s="69"/>
      <c r="G27" s="69"/>
      <c r="H27" s="69"/>
      <c r="I27" s="69"/>
      <c r="J27" s="69"/>
      <c r="K27" s="67">
        <v>1</v>
      </c>
      <c r="L27" s="18"/>
      <c r="M27" s="19" t="s">
        <v>114</v>
      </c>
      <c r="N27" s="23" t="str">
        <f>CONCATENATE(IF(W27=1,"W",IF(W27=2,"V","")),Q26)</f>
        <v>VH707</v>
      </c>
      <c r="O27" s="24" t="str">
        <f>IF(ISERROR(VLOOKUP(M27,$B$2:$C$64,2,FALSE)),"",VLOOKUP(M27,$B$2:$C$64,2,FALSE))</f>
        <v>Colin Rengers (Klimaatgroep)</v>
      </c>
      <c r="P27" s="56"/>
      <c r="Q27" s="25"/>
      <c r="R27" s="23"/>
      <c r="S27" s="23"/>
      <c r="T27" s="23"/>
      <c r="U27" s="23"/>
      <c r="V27" s="23"/>
      <c r="W27" s="65">
        <v>2</v>
      </c>
      <c r="X27" s="52"/>
      <c r="Y27" s="19" t="s">
        <v>115</v>
      </c>
      <c r="Z27" s="23" t="str">
        <f>CONCATENATE(IF(AI27=1,"W",IF(AI27=2,"V","")),AC26)</f>
        <v>WH607</v>
      </c>
      <c r="AA27" s="24" t="str">
        <f>IF(ISERROR(VLOOKUP(Y27,$N$2:$O$64,2,FALSE)),"",VLOOKUP(Y27,$N$2:$O$64,2,FALSE))</f>
        <v>Kevin Baron (TTVA)</v>
      </c>
      <c r="AB27" s="56"/>
      <c r="AC27" s="25"/>
      <c r="AD27" s="23"/>
      <c r="AE27" s="23"/>
      <c r="AF27" s="23"/>
      <c r="AG27" s="23"/>
      <c r="AH27" s="23"/>
      <c r="AI27" s="65">
        <v>1</v>
      </c>
      <c r="AJ27" s="18"/>
      <c r="AK27" s="19" t="s">
        <v>116</v>
      </c>
      <c r="AL27" s="23" t="str">
        <f>CONCATENATE(IF(AU27=1,"W",IF(AU27=2,"V","")),AO26)</f>
        <v>WH503</v>
      </c>
      <c r="AM27" s="24" t="str">
        <f>IF(ISERROR(VLOOKUP(AK27,$Z$2:$AA$64,2,FALSE)),"",VLOOKUP(AK27,$Z$2:$AA$64,2,FALSE))</f>
        <v>Kevin Baron (TTVA)</v>
      </c>
      <c r="AN27" s="56"/>
      <c r="AO27" s="31"/>
      <c r="AP27" s="23"/>
      <c r="AQ27" s="23"/>
      <c r="AR27" s="23"/>
      <c r="AS27" s="23"/>
      <c r="AT27" s="23"/>
      <c r="AU27" s="65">
        <v>1</v>
      </c>
      <c r="AV27" s="52"/>
      <c r="AW27" s="19" t="s">
        <v>117</v>
      </c>
      <c r="AX27" s="23" t="str">
        <f>CONCATENATE(IF(BG27=1,"W",IF(BG27=2,"V","")),BA26)</f>
        <v>VH407</v>
      </c>
      <c r="AY27" s="24" t="str">
        <f>IF(ISERROR(VLOOKUP(AW27,$AL$2:$AM$64,2,FALSE)),"",VLOOKUP(AW27,$AL$2:$AM$64,2,FALSE))</f>
        <v>Nordin Gelderloos (Stede Broec)</v>
      </c>
      <c r="AZ27" s="56"/>
      <c r="BA27" s="25"/>
      <c r="BB27" s="23"/>
      <c r="BC27" s="23"/>
      <c r="BD27" s="23"/>
      <c r="BE27" s="23"/>
      <c r="BF27" s="23"/>
      <c r="BG27" s="65">
        <v>2</v>
      </c>
      <c r="BH27" s="18"/>
      <c r="BI27" s="19" t="s">
        <v>118</v>
      </c>
      <c r="BJ27" s="23" t="str">
        <f>CONCATENATE(IF(BS27=1,"W",IF(BS27=2,"V","")),BM26)</f>
        <v>WH305</v>
      </c>
      <c r="BK27" s="24" t="str">
        <f>IF(ISERROR(VLOOKUP(BI27,$AX$2:$AY$64,2,FALSE)),"",VLOOKUP(BI27,$AX$2:$AY$64,2,FALSE))</f>
        <v>Merijn Smid (TTVA)</v>
      </c>
      <c r="BL27" s="56"/>
      <c r="BM27" s="25"/>
      <c r="BN27" s="23"/>
      <c r="BO27" s="23"/>
      <c r="BP27" s="23"/>
      <c r="BQ27" s="23"/>
      <c r="BR27" s="23"/>
      <c r="BS27" s="65">
        <v>1</v>
      </c>
      <c r="BT27" s="63" t="s">
        <v>119</v>
      </c>
      <c r="BU27" s="15"/>
      <c r="BV27" s="52"/>
      <c r="BW27" s="60"/>
      <c r="BX27" s="54"/>
      <c r="BY27" s="52"/>
      <c r="BZ27" s="52"/>
      <c r="CA27" s="52"/>
      <c r="CB27" s="52"/>
      <c r="CC27" s="52"/>
      <c r="CD27" s="52"/>
      <c r="CE27" s="59"/>
      <c r="CF27" s="63"/>
      <c r="CG27" s="62"/>
      <c r="CH27" s="52"/>
      <c r="CI27" s="60"/>
      <c r="CJ27" s="54"/>
      <c r="CK27" s="52"/>
      <c r="CL27" s="52"/>
      <c r="CM27" s="52"/>
      <c r="CN27" s="52"/>
      <c r="CO27" s="52"/>
      <c r="CP27" s="52"/>
      <c r="CQ27" s="59"/>
      <c r="CR27" s="63"/>
      <c r="CS27" s="64"/>
      <c r="CT27" s="52"/>
      <c r="CU27" s="60"/>
      <c r="CV27" s="54"/>
      <c r="CW27" s="52"/>
      <c r="CX27" s="52"/>
      <c r="CY27" s="52"/>
      <c r="CZ27" s="52"/>
      <c r="DA27" s="52"/>
      <c r="DB27" s="52"/>
      <c r="DC27" s="17"/>
      <c r="DD27" s="18"/>
      <c r="DE27" s="15"/>
      <c r="DF27" s="18"/>
      <c r="DG27" s="20"/>
      <c r="DH27" s="58"/>
      <c r="DI27" s="18"/>
      <c r="DJ27" s="18"/>
      <c r="DK27" s="18"/>
      <c r="DL27" s="18"/>
      <c r="DM27" s="18"/>
      <c r="DN27" s="18"/>
      <c r="DO27" s="17"/>
      <c r="DP27" s="18"/>
    </row>
    <row r="28" spans="1:120" s="22" customFormat="1" ht="15" customHeight="1" thickBot="1">
      <c r="A28" s="15"/>
      <c r="B28" s="69" t="str">
        <f>CONCATENATE(IF(K28=1,"W",IF(K28=2,"V","")),E26)</f>
        <v>VH807</v>
      </c>
      <c r="C28" s="37" t="s">
        <v>336</v>
      </c>
      <c r="D28" s="71"/>
      <c r="E28" s="69"/>
      <c r="F28" s="69"/>
      <c r="G28" s="69"/>
      <c r="H28" s="69"/>
      <c r="I28" s="69"/>
      <c r="J28" s="69"/>
      <c r="K28" s="68">
        <v>2</v>
      </c>
      <c r="L28" s="18"/>
      <c r="M28" s="19" t="s">
        <v>120</v>
      </c>
      <c r="N28" s="16" t="str">
        <f>CONCATENATE(IF(W28=1,"W",IF(W28=2,"V","")),Q26)</f>
        <v>WH707</v>
      </c>
      <c r="O28" s="26" t="str">
        <f>IF(ISERROR(VLOOKUP(M28,$B$2:$C$64,2,FALSE)),"",VLOOKUP(M28,$B$2:$C$64,2,FALSE))</f>
        <v>Robbert  van Dijk (Scylla)</v>
      </c>
      <c r="P28" s="57"/>
      <c r="Q28" s="27"/>
      <c r="R28" s="16"/>
      <c r="S28" s="16"/>
      <c r="T28" s="16"/>
      <c r="U28" s="16"/>
      <c r="V28" s="16"/>
      <c r="W28" s="66">
        <v>1</v>
      </c>
      <c r="X28" s="52"/>
      <c r="Y28" s="19" t="s">
        <v>121</v>
      </c>
      <c r="Z28" s="16" t="str">
        <f>CONCATENATE(IF(AI28=1,"W",IF(AI28=2,"V","")),AC26)</f>
        <v>VH607</v>
      </c>
      <c r="AA28" s="26" t="str">
        <f>IF(ISERROR(VLOOKUP(Y28,$N$2:$O$64,2,FALSE)),"",VLOOKUP(Y28,$N$2:$O$64,2,FALSE))</f>
        <v>Jelco van Grunsven (TTN)</v>
      </c>
      <c r="AB28" s="57"/>
      <c r="AC28" s="27"/>
      <c r="AD28" s="16"/>
      <c r="AE28" s="16"/>
      <c r="AF28" s="16"/>
      <c r="AG28" s="16"/>
      <c r="AH28" s="16"/>
      <c r="AI28" s="66">
        <v>2</v>
      </c>
      <c r="AJ28" s="18"/>
      <c r="AK28" s="19" t="s">
        <v>122</v>
      </c>
      <c r="AL28" s="16" t="str">
        <f>CONCATENATE(IF(AU28=1,"W",IF(AU28=2,"V","")),AO26)</f>
        <v>VH503</v>
      </c>
      <c r="AM28" s="26" t="str">
        <f>IF(ISERROR(VLOOKUP(AK28,$Z$2:$AA$64,2,FALSE)),"",VLOOKUP(AK28,$Z$2:$AA$64,2,FALSE))</f>
        <v>Stephan Sparreboom (Avanti)</v>
      </c>
      <c r="AN28" s="57"/>
      <c r="AO28" s="32"/>
      <c r="AP28" s="16"/>
      <c r="AQ28" s="16"/>
      <c r="AR28" s="16"/>
      <c r="AS28" s="16"/>
      <c r="AT28" s="16"/>
      <c r="AU28" s="66">
        <v>2</v>
      </c>
      <c r="AV28" s="52"/>
      <c r="AW28" s="19" t="s">
        <v>123</v>
      </c>
      <c r="AX28" s="16" t="str">
        <f>CONCATENATE(IF(BG28=1,"W",IF(BG28=2,"V","")),BA26)</f>
        <v>WH407</v>
      </c>
      <c r="AY28" s="26" t="str">
        <f>IF(ISERROR(VLOOKUP(AW28,$AL$2:$AM$64,2,FALSE)),"",VLOOKUP(AW28,$AL$2:$AM$64,2,FALSE))</f>
        <v>Merijn Smid (TTVA)</v>
      </c>
      <c r="AZ28" s="57"/>
      <c r="BA28" s="27"/>
      <c r="BB28" s="16"/>
      <c r="BC28" s="16"/>
      <c r="BD28" s="16"/>
      <c r="BE28" s="16"/>
      <c r="BF28" s="16"/>
      <c r="BG28" s="66">
        <v>1</v>
      </c>
      <c r="BH28" s="18"/>
      <c r="BI28" s="19" t="s">
        <v>124</v>
      </c>
      <c r="BJ28" s="16" t="str">
        <f>CONCATENATE(IF(BS28=1,"W",IF(BS28=2,"V","")),BM26)</f>
        <v>VH305</v>
      </c>
      <c r="BK28" s="26" t="str">
        <f>IF(ISERROR(VLOOKUP(BI28,$AX$2:$AY$64,2,FALSE)),"",VLOOKUP(BI28,$AX$2:$AY$64,2,FALSE))</f>
        <v>Rob Seldenrijk (TTVN)</v>
      </c>
      <c r="BL28" s="57"/>
      <c r="BM28" s="27"/>
      <c r="BN28" s="16"/>
      <c r="BO28" s="16"/>
      <c r="BP28" s="16"/>
      <c r="BQ28" s="16"/>
      <c r="BR28" s="16"/>
      <c r="BS28" s="66">
        <v>2</v>
      </c>
      <c r="BT28" s="63" t="s">
        <v>119</v>
      </c>
      <c r="BU28" s="15"/>
      <c r="BV28" s="52"/>
      <c r="BW28" s="60"/>
      <c r="BX28" s="54"/>
      <c r="BY28" s="52"/>
      <c r="BZ28" s="52"/>
      <c r="CA28" s="52"/>
      <c r="CB28" s="52"/>
      <c r="CC28" s="52"/>
      <c r="CD28" s="52"/>
      <c r="CE28" s="59"/>
      <c r="CF28" s="63"/>
      <c r="CG28" s="62"/>
      <c r="CH28" s="52"/>
      <c r="CI28" s="60"/>
      <c r="CJ28" s="54"/>
      <c r="CK28" s="52"/>
      <c r="CL28" s="52"/>
      <c r="CM28" s="52"/>
      <c r="CN28" s="52"/>
      <c r="CO28" s="52"/>
      <c r="CP28" s="52"/>
      <c r="CQ28" s="59"/>
      <c r="CR28" s="63"/>
      <c r="CS28" s="64"/>
      <c r="CT28" s="52"/>
      <c r="CU28" s="60"/>
      <c r="CV28" s="54"/>
      <c r="CW28" s="52"/>
      <c r="CX28" s="52"/>
      <c r="CY28" s="52"/>
      <c r="CZ28" s="52"/>
      <c r="DA28" s="52"/>
      <c r="DB28" s="52"/>
      <c r="DC28" s="17"/>
      <c r="DD28" s="18"/>
      <c r="DE28" s="15"/>
      <c r="DF28" s="18"/>
      <c r="DG28" s="20"/>
      <c r="DH28" s="58"/>
      <c r="DI28" s="18"/>
      <c r="DJ28" s="18"/>
      <c r="DK28" s="18"/>
      <c r="DL28" s="18"/>
      <c r="DM28" s="18"/>
      <c r="DN28" s="18"/>
      <c r="DO28" s="17"/>
      <c r="DP28" s="18"/>
    </row>
    <row r="29" spans="1:120" s="22" customFormat="1" ht="15" customHeight="1">
      <c r="A29" s="15"/>
      <c r="B29" s="69"/>
      <c r="C29" s="70"/>
      <c r="D29" s="71"/>
      <c r="E29" s="69"/>
      <c r="F29" s="69"/>
      <c r="G29" s="69"/>
      <c r="H29" s="69"/>
      <c r="I29" s="69"/>
      <c r="J29" s="69"/>
      <c r="K29" s="17"/>
      <c r="L29" s="18"/>
      <c r="M29" s="19"/>
      <c r="N29" s="18"/>
      <c r="O29" s="20"/>
      <c r="P29" s="58"/>
      <c r="Q29" s="28"/>
      <c r="R29" s="18"/>
      <c r="S29" s="18"/>
      <c r="T29" s="18"/>
      <c r="U29" s="18"/>
      <c r="V29" s="18"/>
      <c r="W29" s="17"/>
      <c r="X29" s="52"/>
      <c r="Y29" s="19"/>
      <c r="Z29" s="18"/>
      <c r="AA29" s="20"/>
      <c r="AB29" s="58"/>
      <c r="AC29" s="28"/>
      <c r="AD29" s="18"/>
      <c r="AE29" s="18"/>
      <c r="AF29" s="18"/>
      <c r="AG29" s="18"/>
      <c r="AH29" s="18"/>
      <c r="AI29" s="17"/>
      <c r="AJ29" s="18"/>
      <c r="AK29" s="19"/>
      <c r="AL29" s="18"/>
      <c r="AM29" s="20"/>
      <c r="AN29" s="58"/>
      <c r="AO29" s="33"/>
      <c r="AP29" s="18"/>
      <c r="AQ29" s="18"/>
      <c r="AR29" s="18"/>
      <c r="AS29" s="18"/>
      <c r="AT29" s="18"/>
      <c r="AU29" s="17"/>
      <c r="AV29" s="52"/>
      <c r="AW29" s="19"/>
      <c r="AX29" s="18"/>
      <c r="AY29" s="20"/>
      <c r="AZ29" s="58"/>
      <c r="BA29" s="28"/>
      <c r="BB29" s="18"/>
      <c r="BC29" s="18"/>
      <c r="BD29" s="18"/>
      <c r="BE29" s="18"/>
      <c r="BF29" s="18"/>
      <c r="BG29" s="17"/>
      <c r="BH29" s="18"/>
      <c r="BI29" s="19"/>
      <c r="BJ29" s="18"/>
      <c r="BK29" s="20"/>
      <c r="BL29" s="58"/>
      <c r="BM29" s="28"/>
      <c r="BN29" s="18"/>
      <c r="BO29" s="18"/>
      <c r="BP29" s="18"/>
      <c r="BQ29" s="18"/>
      <c r="BR29" s="18"/>
      <c r="BS29" s="17"/>
      <c r="BT29" s="63"/>
      <c r="BU29" s="15"/>
      <c r="BV29" s="52"/>
      <c r="BW29" s="60"/>
      <c r="BX29" s="54"/>
      <c r="BY29" s="52"/>
      <c r="BZ29" s="52"/>
      <c r="CA29" s="52"/>
      <c r="CB29" s="52"/>
      <c r="CC29" s="52"/>
      <c r="CD29" s="52"/>
      <c r="CE29" s="59"/>
      <c r="CF29" s="63"/>
      <c r="CG29" s="62"/>
      <c r="CH29" s="52"/>
      <c r="CI29" s="60"/>
      <c r="CJ29" s="54"/>
      <c r="CK29" s="52"/>
      <c r="CL29" s="52"/>
      <c r="CM29" s="52"/>
      <c r="CN29" s="52"/>
      <c r="CO29" s="52"/>
      <c r="CP29" s="52"/>
      <c r="CQ29" s="59"/>
      <c r="CR29" s="63"/>
      <c r="CS29" s="64"/>
      <c r="CT29" s="52"/>
      <c r="CU29" s="60"/>
      <c r="CV29" s="54"/>
      <c r="CW29" s="52"/>
      <c r="CX29" s="52"/>
      <c r="CY29" s="52"/>
      <c r="CZ29" s="52"/>
      <c r="DA29" s="52"/>
      <c r="DB29" s="52"/>
      <c r="DC29" s="17"/>
      <c r="DD29" s="18"/>
      <c r="DE29" s="15"/>
      <c r="DF29" s="18"/>
      <c r="DG29" s="20"/>
      <c r="DH29" s="58"/>
      <c r="DI29" s="18"/>
      <c r="DJ29" s="18"/>
      <c r="DK29" s="18"/>
      <c r="DL29" s="18"/>
      <c r="DM29" s="18"/>
      <c r="DN29" s="18"/>
      <c r="DO29" s="17"/>
      <c r="DP29" s="18"/>
    </row>
    <row r="30" spans="1:120" s="22" customFormat="1" ht="15" customHeight="1" thickBot="1">
      <c r="A30" s="15"/>
      <c r="B30" s="75"/>
      <c r="C30" s="76"/>
      <c r="D30" s="77"/>
      <c r="E30" s="77" t="s">
        <v>125</v>
      </c>
      <c r="F30" s="184" t="s">
        <v>450</v>
      </c>
      <c r="G30" s="77" t="s">
        <v>235</v>
      </c>
      <c r="H30" s="57" t="s">
        <v>264</v>
      </c>
      <c r="I30" s="77">
        <v>2</v>
      </c>
      <c r="J30" s="75"/>
      <c r="K30" s="17"/>
      <c r="L30" s="18"/>
      <c r="M30" s="19"/>
      <c r="N30" s="18"/>
      <c r="O30" s="20" t="s">
        <v>236</v>
      </c>
      <c r="P30" s="55"/>
      <c r="Q30" s="187" t="s">
        <v>126</v>
      </c>
      <c r="R30" s="58" t="s">
        <v>238</v>
      </c>
      <c r="S30" s="58" t="s">
        <v>235</v>
      </c>
      <c r="T30" s="58" t="s">
        <v>226</v>
      </c>
      <c r="U30" s="58">
        <v>2</v>
      </c>
      <c r="V30" s="18"/>
      <c r="W30" s="17"/>
      <c r="X30" s="52"/>
      <c r="Y30" s="19"/>
      <c r="Z30" s="18"/>
      <c r="AA30" s="20" t="s">
        <v>60</v>
      </c>
      <c r="AB30" s="55"/>
      <c r="AC30" s="187" t="s">
        <v>127</v>
      </c>
      <c r="AD30" s="58" t="s">
        <v>242</v>
      </c>
      <c r="AE30" s="58" t="s">
        <v>235</v>
      </c>
      <c r="AF30" s="58" t="s">
        <v>226</v>
      </c>
      <c r="AG30" s="58">
        <v>2</v>
      </c>
      <c r="AH30" s="18"/>
      <c r="AI30" s="17"/>
      <c r="AJ30" s="18"/>
      <c r="AK30" s="19"/>
      <c r="AL30" s="18"/>
      <c r="AM30" s="20" t="s">
        <v>62</v>
      </c>
      <c r="AN30" s="55"/>
      <c r="AO30" s="189" t="s">
        <v>128</v>
      </c>
      <c r="AP30" s="58" t="s">
        <v>64</v>
      </c>
      <c r="AQ30" s="58" t="s">
        <v>235</v>
      </c>
      <c r="AR30" s="58" t="s">
        <v>247</v>
      </c>
      <c r="AS30" s="58">
        <v>2</v>
      </c>
      <c r="AT30" s="18"/>
      <c r="AU30" s="17"/>
      <c r="AV30" s="52"/>
      <c r="AW30" s="19"/>
      <c r="AX30" s="18"/>
      <c r="AY30" s="20" t="s">
        <v>110</v>
      </c>
      <c r="AZ30" s="55"/>
      <c r="BA30" s="187" t="s">
        <v>129</v>
      </c>
      <c r="BB30" s="58" t="s">
        <v>17</v>
      </c>
      <c r="BC30" s="58" t="s">
        <v>235</v>
      </c>
      <c r="BD30" s="58" t="s">
        <v>226</v>
      </c>
      <c r="BE30" s="58">
        <v>2</v>
      </c>
      <c r="BF30" s="18"/>
      <c r="BG30" s="17"/>
      <c r="BH30" s="18"/>
      <c r="BI30" s="19"/>
      <c r="BJ30" s="18"/>
      <c r="BK30" s="20" t="s">
        <v>130</v>
      </c>
      <c r="BL30" s="55"/>
      <c r="BM30" s="187" t="s">
        <v>131</v>
      </c>
      <c r="BN30" s="58" t="s">
        <v>20</v>
      </c>
      <c r="BO30" s="58" t="s">
        <v>235</v>
      </c>
      <c r="BP30" s="58" t="s">
        <v>215</v>
      </c>
      <c r="BQ30" s="58">
        <v>2</v>
      </c>
      <c r="BR30" s="18"/>
      <c r="BS30" s="17"/>
      <c r="BT30" s="63"/>
      <c r="BU30" s="15"/>
      <c r="BV30" s="52"/>
      <c r="BW30" s="60"/>
      <c r="BX30" s="54"/>
      <c r="BY30" s="52"/>
      <c r="BZ30" s="52"/>
      <c r="CA30" s="52"/>
      <c r="CB30" s="52"/>
      <c r="CC30" s="52"/>
      <c r="CD30" s="52"/>
      <c r="CE30" s="59"/>
      <c r="CF30" s="63"/>
      <c r="CG30" s="62"/>
      <c r="CH30" s="52"/>
      <c r="CI30" s="60"/>
      <c r="CJ30" s="54"/>
      <c r="CK30" s="52"/>
      <c r="CL30" s="52"/>
      <c r="CM30" s="52"/>
      <c r="CN30" s="52"/>
      <c r="CO30" s="52"/>
      <c r="CP30" s="52"/>
      <c r="CQ30" s="59"/>
      <c r="CR30" s="63"/>
      <c r="CS30" s="64"/>
      <c r="CT30" s="52"/>
      <c r="CU30" s="60"/>
      <c r="CV30" s="54"/>
      <c r="CW30" s="52"/>
      <c r="CX30" s="52"/>
      <c r="CY30" s="52"/>
      <c r="CZ30" s="52"/>
      <c r="DA30" s="52"/>
      <c r="DB30" s="52"/>
      <c r="DC30" s="17"/>
      <c r="DD30" s="18"/>
      <c r="DE30" s="15"/>
      <c r="DF30" s="18"/>
      <c r="DG30" s="20"/>
      <c r="DH30" s="58"/>
      <c r="DI30" s="18"/>
      <c r="DJ30" s="18"/>
      <c r="DK30" s="18"/>
      <c r="DL30" s="18"/>
      <c r="DM30" s="18"/>
      <c r="DN30" s="18"/>
      <c r="DO30" s="17"/>
      <c r="DP30" s="18"/>
    </row>
    <row r="31" spans="1:120" s="22" customFormat="1" ht="15" customHeight="1" thickBot="1">
      <c r="A31" s="15"/>
      <c r="B31" s="69" t="str">
        <f>CONCATENATE(IF(K31=1,"W",IF(K31=2,"V","")),E30)</f>
        <v>WH808</v>
      </c>
      <c r="C31" s="37" t="s">
        <v>348</v>
      </c>
      <c r="D31" s="71"/>
      <c r="E31" s="69"/>
      <c r="F31" s="69"/>
      <c r="G31" s="69"/>
      <c r="H31" s="69"/>
      <c r="I31" s="69"/>
      <c r="J31" s="69"/>
      <c r="K31" s="67">
        <v>1</v>
      </c>
      <c r="L31" s="18"/>
      <c r="M31" s="19" t="s">
        <v>132</v>
      </c>
      <c r="N31" s="23" t="str">
        <f>CONCATENATE(IF(W31=1,"W",IF(W31=2,"V","")),Q30)</f>
        <v>WH708</v>
      </c>
      <c r="O31" s="24" t="str">
        <f>IF(ISERROR(VLOOKUP(M31,$B$2:$C$64,2,FALSE)),"",VLOOKUP(M31,$B$2:$C$64,2,FALSE))</f>
        <v>Sjoerd Vaders (StH/TSB)</v>
      </c>
      <c r="P31" s="56"/>
      <c r="Q31" s="25"/>
      <c r="R31" s="23"/>
      <c r="S31" s="23"/>
      <c r="T31" s="23"/>
      <c r="U31" s="23"/>
      <c r="V31" s="23"/>
      <c r="W31" s="65">
        <v>1</v>
      </c>
      <c r="X31" s="52"/>
      <c r="Y31" s="19" t="s">
        <v>133</v>
      </c>
      <c r="Z31" s="23" t="str">
        <f>CONCATENATE(IF(AI31=1,"W",IF(AI31=2,"V","")),AC30)</f>
        <v>WH608</v>
      </c>
      <c r="AA31" s="24" t="str">
        <f>IF(ISERROR(VLOOKUP(Y31,$N$2:$O$64,2,FALSE)),"",VLOOKUP(Y31,$N$2:$O$64,2,FALSE))</f>
        <v>Ricardo Snip (TTVA)</v>
      </c>
      <c r="AB31" s="56"/>
      <c r="AC31" s="25"/>
      <c r="AD31" s="23"/>
      <c r="AE31" s="23"/>
      <c r="AF31" s="23"/>
      <c r="AG31" s="23"/>
      <c r="AH31" s="23"/>
      <c r="AI31" s="65">
        <v>1</v>
      </c>
      <c r="AJ31" s="18"/>
      <c r="AK31" s="19" t="s">
        <v>302</v>
      </c>
      <c r="AL31" s="23" t="str">
        <f>CONCATENATE(IF(AU31=1,"W",IF(AU31=2,"V","")),AO30)</f>
        <v>WH504</v>
      </c>
      <c r="AM31" s="24" t="str">
        <f>IF(ISERROR(VLOOKUP(AK31,$Z$2:$AA$64,2,FALSE)),"",VLOOKUP(AK31,$Z$2:$AA$64,2,FALSE))</f>
        <v>Ricardo Snip (TTVA)</v>
      </c>
      <c r="AN31" s="56"/>
      <c r="AO31" s="31"/>
      <c r="AP31" s="23"/>
      <c r="AQ31" s="23"/>
      <c r="AR31" s="23"/>
      <c r="AS31" s="23"/>
      <c r="AT31" s="23"/>
      <c r="AU31" s="65">
        <v>1</v>
      </c>
      <c r="AV31" s="52"/>
      <c r="AW31" s="19" t="s">
        <v>303</v>
      </c>
      <c r="AX31" s="23" t="str">
        <f>CONCATENATE(IF(BG31=1,"W",IF(BG31=2,"V","")),BA30)</f>
        <v>WH408</v>
      </c>
      <c r="AY31" s="24" t="str">
        <f>IF(ISERROR(VLOOKUP(AW31,$AL$2:$AM$64,2,FALSE)),"",VLOOKUP(AW31,$AL$2:$AM$64,2,FALSE))</f>
        <v>Rob Seldenrijk (TTVN)</v>
      </c>
      <c r="AZ31" s="56"/>
      <c r="BA31" s="23"/>
      <c r="BB31" s="23"/>
      <c r="BC31" s="23"/>
      <c r="BD31" s="23"/>
      <c r="BE31" s="23"/>
      <c r="BF31" s="23"/>
      <c r="BG31" s="65">
        <v>1</v>
      </c>
      <c r="BH31" s="18"/>
      <c r="BI31" s="19" t="s">
        <v>304</v>
      </c>
      <c r="BJ31" s="23" t="str">
        <f>CONCATENATE(IF(BS31=1,"W",IF(BS31=2,"V","")),BM30)</f>
        <v>WH306</v>
      </c>
      <c r="BK31" s="24" t="str">
        <f>IF(ISERROR(VLOOKUP(BI31,$AX$2:$AY$64,2,FALSE)),"",VLOOKUP(BI31,$AX$2:$AY$64,2,FALSE))</f>
        <v>Stephan Sparreboom (Avanti)</v>
      </c>
      <c r="BL31" s="56"/>
      <c r="BM31" s="23"/>
      <c r="BN31" s="23"/>
      <c r="BO31" s="23"/>
      <c r="BP31" s="23"/>
      <c r="BQ31" s="23"/>
      <c r="BR31" s="23"/>
      <c r="BS31" s="65">
        <v>1</v>
      </c>
      <c r="BT31" s="63" t="s">
        <v>305</v>
      </c>
      <c r="BU31" s="15"/>
      <c r="BV31" s="52"/>
      <c r="BW31" s="60"/>
      <c r="BX31" s="54"/>
      <c r="BY31" s="52"/>
      <c r="BZ31" s="52"/>
      <c r="CA31" s="52"/>
      <c r="CB31" s="52"/>
      <c r="CC31" s="52"/>
      <c r="CD31" s="52"/>
      <c r="CE31" s="59"/>
      <c r="CF31" s="63"/>
      <c r="CG31" s="62"/>
      <c r="CH31" s="52"/>
      <c r="CI31" s="60"/>
      <c r="CJ31" s="54"/>
      <c r="CK31" s="52"/>
      <c r="CL31" s="52"/>
      <c r="CM31" s="52"/>
      <c r="CN31" s="52"/>
      <c r="CO31" s="52"/>
      <c r="CP31" s="52"/>
      <c r="CQ31" s="59"/>
      <c r="CR31" s="63"/>
      <c r="CS31" s="64"/>
      <c r="CT31" s="52"/>
      <c r="CU31" s="60"/>
      <c r="CV31" s="54"/>
      <c r="CW31" s="52"/>
      <c r="CX31" s="52"/>
      <c r="CY31" s="52"/>
      <c r="CZ31" s="52"/>
      <c r="DA31" s="52"/>
      <c r="DB31" s="52"/>
      <c r="DC31" s="17"/>
      <c r="DD31" s="18"/>
      <c r="DE31" s="15"/>
      <c r="DF31" s="18"/>
      <c r="DG31" s="20"/>
      <c r="DH31" s="58"/>
      <c r="DI31" s="18"/>
      <c r="DJ31" s="18"/>
      <c r="DK31" s="18"/>
      <c r="DL31" s="18"/>
      <c r="DM31" s="18"/>
      <c r="DN31" s="18"/>
      <c r="DO31" s="17"/>
      <c r="DP31" s="18"/>
    </row>
    <row r="32" spans="1:120" s="22" customFormat="1" ht="15" customHeight="1" thickBot="1">
      <c r="A32" s="15"/>
      <c r="B32" s="69" t="str">
        <f>CONCATENATE(IF(K32=1,"W",IF(K32=2,"V","")),E30)</f>
        <v>VH808</v>
      </c>
      <c r="C32" s="37" t="s">
        <v>339</v>
      </c>
      <c r="D32" s="71"/>
      <c r="E32" s="69"/>
      <c r="F32" s="69"/>
      <c r="G32" s="69"/>
      <c r="H32" s="69"/>
      <c r="I32" s="69"/>
      <c r="J32" s="69"/>
      <c r="K32" s="68">
        <v>2</v>
      </c>
      <c r="L32" s="18"/>
      <c r="M32" s="19" t="s">
        <v>306</v>
      </c>
      <c r="N32" s="16" t="str">
        <f>CONCATENATE(IF(W32=1,"W",IF(W32=2,"V","")),Q30)</f>
        <v>VH708</v>
      </c>
      <c r="O32" s="26" t="str">
        <f>IF(ISERROR(VLOOKUP(M32,$B$2:$C$64,2,FALSE)),"",VLOOKUP(M32,$B$2:$C$64,2,FALSE))</f>
        <v>Nordin Gelderloos (Stede Broec)</v>
      </c>
      <c r="P32" s="57"/>
      <c r="Q32" s="27"/>
      <c r="R32" s="16"/>
      <c r="S32" s="16"/>
      <c r="T32" s="16"/>
      <c r="U32" s="16"/>
      <c r="V32" s="16"/>
      <c r="W32" s="66">
        <v>2</v>
      </c>
      <c r="X32" s="52"/>
      <c r="Y32" s="19" t="s">
        <v>307</v>
      </c>
      <c r="Z32" s="16" t="str">
        <f>CONCATENATE(IF(AI32=1,"W",IF(AI32=2,"V","")),AC30)</f>
        <v>VH608</v>
      </c>
      <c r="AA32" s="26" t="str">
        <f>IF(ISERROR(VLOOKUP(Y32,$N$2:$O$64,2,FALSE)),"",VLOOKUP(Y32,$N$2:$O$64,2,FALSE))</f>
        <v>Tiis van der Werf (Scylla)</v>
      </c>
      <c r="AB32" s="57"/>
      <c r="AC32" s="27"/>
      <c r="AD32" s="16"/>
      <c r="AE32" s="16"/>
      <c r="AF32" s="16"/>
      <c r="AG32" s="16"/>
      <c r="AH32" s="16"/>
      <c r="AI32" s="66">
        <v>2</v>
      </c>
      <c r="AJ32" s="18"/>
      <c r="AK32" s="19" t="s">
        <v>308</v>
      </c>
      <c r="AL32" s="16" t="str">
        <f>CONCATENATE(IF(AU32=1,"W",IF(AU32=2,"V","")),AO30)</f>
        <v>VH504</v>
      </c>
      <c r="AM32" s="26" t="str">
        <f>IF(ISERROR(VLOOKUP(AK32,$Z$2:$AA$64,2,FALSE)),"",VLOOKUP(AK32,$Z$2:$AA$64,2,FALSE))</f>
        <v>Merijn Smid (TTVA)</v>
      </c>
      <c r="AN32" s="57"/>
      <c r="AO32" s="32"/>
      <c r="AP32" s="16"/>
      <c r="AQ32" s="16"/>
      <c r="AR32" s="16"/>
      <c r="AS32" s="16"/>
      <c r="AT32" s="16"/>
      <c r="AU32" s="66">
        <v>2</v>
      </c>
      <c r="AV32" s="52"/>
      <c r="AW32" s="19" t="s">
        <v>309</v>
      </c>
      <c r="AX32" s="16" t="str">
        <f>CONCATENATE(IF(BG32=1,"W",IF(BG32=2,"V","")),BA30)</f>
        <v>VH408</v>
      </c>
      <c r="AY32" s="26" t="str">
        <f>IF(ISERROR(VLOOKUP(AW32,$AL$2:$AM$64,2,FALSE)),"",VLOOKUP(AW32,$AL$2:$AM$64,2,FALSE))</f>
        <v>Stephan Sparreboom (Avanti)</v>
      </c>
      <c r="AZ32" s="57"/>
      <c r="BA32" s="16"/>
      <c r="BB32" s="16"/>
      <c r="BC32" s="16"/>
      <c r="BD32" s="16"/>
      <c r="BE32" s="16"/>
      <c r="BF32" s="16"/>
      <c r="BG32" s="66">
        <v>2</v>
      </c>
      <c r="BH32" s="18"/>
      <c r="BI32" s="19" t="s">
        <v>310</v>
      </c>
      <c r="BJ32" s="16" t="str">
        <f>CONCATENATE(IF(BS32=1,"W",IF(BS32=2,"V","")),BM30)</f>
        <v>VH306</v>
      </c>
      <c r="BK32" s="26" t="str">
        <f>IF(ISERROR(VLOOKUP(BI32,$AX$2:$AY$64,2,FALSE)),"",VLOOKUP(BI32,$AX$2:$AY$64,2,FALSE))</f>
        <v>Nordin Gelderloos (Stede Broec)</v>
      </c>
      <c r="BL32" s="57"/>
      <c r="BM32" s="16"/>
      <c r="BN32" s="16"/>
      <c r="BO32" s="16"/>
      <c r="BP32" s="16"/>
      <c r="BQ32" s="16"/>
      <c r="BR32" s="16"/>
      <c r="BS32" s="66">
        <v>2</v>
      </c>
      <c r="BT32" s="63" t="s">
        <v>305</v>
      </c>
      <c r="BU32" s="15"/>
      <c r="BV32" s="52"/>
      <c r="BW32" s="60"/>
      <c r="BX32" s="54"/>
      <c r="BY32" s="52"/>
      <c r="BZ32" s="52"/>
      <c r="CA32" s="52"/>
      <c r="CB32" s="52"/>
      <c r="CC32" s="52"/>
      <c r="CD32" s="52"/>
      <c r="CE32" s="59"/>
      <c r="CF32" s="63"/>
      <c r="CG32" s="62"/>
      <c r="CH32" s="52"/>
      <c r="CI32" s="60"/>
      <c r="CJ32" s="54"/>
      <c r="CK32" s="52"/>
      <c r="CL32" s="52"/>
      <c r="CM32" s="52"/>
      <c r="CN32" s="52"/>
      <c r="CO32" s="52"/>
      <c r="CP32" s="52"/>
      <c r="CQ32" s="59"/>
      <c r="CR32" s="63"/>
      <c r="CS32" s="64"/>
      <c r="CT32" s="52"/>
      <c r="CU32" s="60"/>
      <c r="CV32" s="54"/>
      <c r="CW32" s="52"/>
      <c r="CX32" s="52"/>
      <c r="CY32" s="52"/>
      <c r="CZ32" s="52"/>
      <c r="DA32" s="52"/>
      <c r="DB32" s="52"/>
      <c r="DC32" s="17"/>
      <c r="DD32" s="18"/>
      <c r="DE32" s="15"/>
      <c r="DF32" s="18"/>
      <c r="DG32" s="20"/>
      <c r="DH32" s="58"/>
      <c r="DI32" s="18"/>
      <c r="DJ32" s="18"/>
      <c r="DK32" s="18"/>
      <c r="DL32" s="18"/>
      <c r="DM32" s="18"/>
      <c r="DN32" s="18"/>
      <c r="DO32" s="17"/>
      <c r="DP32" s="18"/>
    </row>
    <row r="33" spans="1:120" s="22" customFormat="1" ht="15" customHeight="1">
      <c r="A33" s="15"/>
      <c r="B33" s="72"/>
      <c r="C33" s="73"/>
      <c r="D33" s="74"/>
      <c r="E33" s="72"/>
      <c r="F33" s="72"/>
      <c r="G33" s="72"/>
      <c r="H33" s="72"/>
      <c r="I33" s="72"/>
      <c r="J33" s="72"/>
      <c r="K33" s="59"/>
      <c r="L33" s="18"/>
      <c r="M33" s="19"/>
      <c r="N33" s="52"/>
      <c r="O33" s="60"/>
      <c r="P33" s="54"/>
      <c r="Q33" s="29"/>
      <c r="R33" s="52"/>
      <c r="S33" s="52"/>
      <c r="T33" s="52"/>
      <c r="U33" s="52"/>
      <c r="V33" s="52"/>
      <c r="W33" s="59"/>
      <c r="X33" s="52"/>
      <c r="Y33" s="19"/>
      <c r="Z33" s="52"/>
      <c r="AA33" s="60"/>
      <c r="AB33" s="54"/>
      <c r="AC33" s="29"/>
      <c r="AD33" s="52"/>
      <c r="AE33" s="52"/>
      <c r="AF33" s="52"/>
      <c r="AG33" s="52"/>
      <c r="AH33" s="52"/>
      <c r="AI33" s="59"/>
      <c r="AJ33" s="18"/>
      <c r="AK33" s="19"/>
      <c r="AL33" s="52"/>
      <c r="AM33" s="60"/>
      <c r="AN33" s="54"/>
      <c r="AO33" s="34"/>
      <c r="AP33" s="52"/>
      <c r="AQ33" s="52"/>
      <c r="AR33" s="52"/>
      <c r="AS33" s="52"/>
      <c r="AT33" s="52"/>
      <c r="AU33" s="59"/>
      <c r="AV33" s="52"/>
      <c r="AW33" s="15"/>
      <c r="AX33" s="52"/>
      <c r="AY33" s="60"/>
      <c r="AZ33" s="54"/>
      <c r="BA33" s="52"/>
      <c r="BB33" s="52"/>
      <c r="BC33" s="52"/>
      <c r="BD33" s="52"/>
      <c r="BE33" s="52"/>
      <c r="BF33" s="52"/>
      <c r="BG33" s="59"/>
      <c r="BH33" s="18"/>
      <c r="BI33" s="15"/>
      <c r="BJ33" s="52"/>
      <c r="BK33" s="60"/>
      <c r="BL33" s="54"/>
      <c r="BM33" s="52"/>
      <c r="BN33" s="52"/>
      <c r="BO33" s="52"/>
      <c r="BP33" s="52"/>
      <c r="BQ33" s="52"/>
      <c r="BR33" s="52"/>
      <c r="BS33" s="13"/>
      <c r="BT33" s="63"/>
      <c r="BU33" s="15"/>
      <c r="BV33" s="52"/>
      <c r="BW33" s="60"/>
      <c r="BX33" s="54"/>
      <c r="BY33" s="52"/>
      <c r="BZ33" s="52"/>
      <c r="CA33" s="52"/>
      <c r="CB33" s="52"/>
      <c r="CC33" s="52"/>
      <c r="CD33" s="52"/>
      <c r="CE33" s="59"/>
      <c r="CF33" s="63"/>
      <c r="CG33" s="62"/>
      <c r="CH33" s="52"/>
      <c r="CI33" s="60"/>
      <c r="CJ33" s="54"/>
      <c r="CK33" s="52"/>
      <c r="CL33" s="52"/>
      <c r="CM33" s="52"/>
      <c r="CN33" s="52"/>
      <c r="CO33" s="52"/>
      <c r="CP33" s="52"/>
      <c r="CQ33" s="59"/>
      <c r="CR33" s="63"/>
      <c r="CS33" s="64"/>
      <c r="CT33" s="52"/>
      <c r="CU33" s="60"/>
      <c r="CV33" s="54"/>
      <c r="CW33" s="52"/>
      <c r="CX33" s="52"/>
      <c r="CY33" s="52"/>
      <c r="CZ33" s="52"/>
      <c r="DA33" s="52"/>
      <c r="DB33" s="52"/>
      <c r="DC33" s="17"/>
      <c r="DD33" s="18"/>
      <c r="DE33" s="15"/>
      <c r="DF33" s="18"/>
      <c r="DG33" s="20"/>
      <c r="DH33" s="58"/>
      <c r="DI33" s="18"/>
      <c r="DJ33" s="18"/>
      <c r="DK33" s="18"/>
      <c r="DL33" s="18"/>
      <c r="DM33" s="18"/>
      <c r="DN33" s="18"/>
      <c r="DO33" s="17"/>
      <c r="DP33" s="18"/>
    </row>
    <row r="34" spans="1:120" s="22" customFormat="1" ht="15" customHeight="1" thickBot="1">
      <c r="A34" s="15"/>
      <c r="B34" s="75"/>
      <c r="C34" s="76"/>
      <c r="D34" s="77"/>
      <c r="E34" s="77" t="s">
        <v>311</v>
      </c>
      <c r="F34" s="184" t="s">
        <v>450</v>
      </c>
      <c r="G34" s="77" t="s">
        <v>235</v>
      </c>
      <c r="H34" s="57" t="s">
        <v>247</v>
      </c>
      <c r="I34" s="77">
        <v>2</v>
      </c>
      <c r="J34" s="75"/>
      <c r="K34" s="17"/>
      <c r="L34" s="18"/>
      <c r="M34" s="19"/>
      <c r="N34" s="18"/>
      <c r="O34" s="20" t="s">
        <v>312</v>
      </c>
      <c r="P34" s="55"/>
      <c r="Q34" s="21" t="s">
        <v>313</v>
      </c>
      <c r="R34" s="58"/>
      <c r="S34" s="58" t="s">
        <v>235</v>
      </c>
      <c r="T34" s="58"/>
      <c r="U34" s="58">
        <v>2</v>
      </c>
      <c r="V34" s="18"/>
      <c r="W34" s="17"/>
      <c r="X34" s="52"/>
      <c r="Y34" s="19"/>
      <c r="Z34" s="18"/>
      <c r="AA34" s="20" t="s">
        <v>60</v>
      </c>
      <c r="AB34" s="55"/>
      <c r="AC34" s="187" t="s">
        <v>314</v>
      </c>
      <c r="AD34" s="58" t="s">
        <v>242</v>
      </c>
      <c r="AE34" s="58" t="s">
        <v>235</v>
      </c>
      <c r="AF34" s="58" t="s">
        <v>293</v>
      </c>
      <c r="AG34" s="58">
        <v>2</v>
      </c>
      <c r="AH34" s="18"/>
      <c r="AI34" s="17"/>
      <c r="AJ34" s="18"/>
      <c r="AK34" s="19"/>
      <c r="AL34" s="18"/>
      <c r="AM34" s="20" t="s">
        <v>315</v>
      </c>
      <c r="AN34" s="55"/>
      <c r="AO34" s="189" t="s">
        <v>316</v>
      </c>
      <c r="AP34" s="58" t="s">
        <v>64</v>
      </c>
      <c r="AQ34" s="58" t="s">
        <v>235</v>
      </c>
      <c r="AR34" s="58" t="s">
        <v>250</v>
      </c>
      <c r="AS34" s="58">
        <v>2</v>
      </c>
      <c r="AT34" s="18"/>
      <c r="AU34" s="17"/>
      <c r="AV34" s="52"/>
      <c r="AW34" s="15"/>
      <c r="AX34" s="18"/>
      <c r="AY34" s="20" t="s">
        <v>317</v>
      </c>
      <c r="AZ34" s="55"/>
      <c r="BA34" s="187" t="s">
        <v>318</v>
      </c>
      <c r="BB34" s="58" t="s">
        <v>17</v>
      </c>
      <c r="BC34" s="58" t="s">
        <v>235</v>
      </c>
      <c r="BD34" s="58" t="s">
        <v>293</v>
      </c>
      <c r="BE34" s="58">
        <v>2</v>
      </c>
      <c r="BF34" s="18"/>
      <c r="BG34" s="17"/>
      <c r="BH34" s="18"/>
      <c r="BI34" s="15"/>
      <c r="BJ34" s="18"/>
      <c r="BK34" s="20" t="s">
        <v>319</v>
      </c>
      <c r="BL34" s="55"/>
      <c r="BM34" s="187" t="s">
        <v>320</v>
      </c>
      <c r="BN34" s="58" t="s">
        <v>20</v>
      </c>
      <c r="BO34" s="58" t="s">
        <v>235</v>
      </c>
      <c r="BP34" s="58" t="s">
        <v>225</v>
      </c>
      <c r="BQ34" s="58">
        <v>2</v>
      </c>
      <c r="BR34" s="18"/>
      <c r="BS34" s="17"/>
      <c r="BT34" s="63"/>
      <c r="BU34" s="15"/>
      <c r="BV34" s="52"/>
      <c r="BW34" s="60"/>
      <c r="BX34" s="54"/>
      <c r="BY34" s="52"/>
      <c r="BZ34" s="52"/>
      <c r="CA34" s="52"/>
      <c r="CB34" s="52"/>
      <c r="CC34" s="52"/>
      <c r="CD34" s="52"/>
      <c r="CE34" s="59"/>
      <c r="CF34" s="63"/>
      <c r="CG34" s="62"/>
      <c r="CH34" s="52"/>
      <c r="CI34" s="60"/>
      <c r="CJ34" s="54"/>
      <c r="CK34" s="52"/>
      <c r="CL34" s="52"/>
      <c r="CM34" s="52"/>
      <c r="CN34" s="52"/>
      <c r="CO34" s="52"/>
      <c r="CP34" s="52"/>
      <c r="CQ34" s="59"/>
      <c r="CR34" s="63"/>
      <c r="CS34" s="64"/>
      <c r="CT34" s="52"/>
      <c r="CU34" s="60"/>
      <c r="CV34" s="54"/>
      <c r="CW34" s="52"/>
      <c r="CX34" s="52"/>
      <c r="CY34" s="52"/>
      <c r="CZ34" s="52"/>
      <c r="DA34" s="52"/>
      <c r="DB34" s="52"/>
      <c r="DC34" s="17"/>
      <c r="DD34" s="18"/>
      <c r="DE34" s="15"/>
      <c r="DF34" s="18"/>
      <c r="DG34" s="20"/>
      <c r="DH34" s="58"/>
      <c r="DI34" s="18"/>
      <c r="DJ34" s="18"/>
      <c r="DK34" s="18"/>
      <c r="DL34" s="18"/>
      <c r="DM34" s="18"/>
      <c r="DN34" s="18"/>
      <c r="DO34" s="17"/>
      <c r="DP34" s="18"/>
    </row>
    <row r="35" spans="1:120" s="22" customFormat="1" ht="15" customHeight="1" thickBot="1">
      <c r="A35" s="15"/>
      <c r="B35" s="69" t="str">
        <f>CONCATENATE(IF(K35=1,"W",IF(K35=2,"V","")),E34)</f>
        <v>WH809</v>
      </c>
      <c r="C35" s="37" t="s">
        <v>354</v>
      </c>
      <c r="D35" s="71"/>
      <c r="E35" s="69"/>
      <c r="F35" s="69"/>
      <c r="G35" s="69"/>
      <c r="H35" s="69"/>
      <c r="I35" s="69"/>
      <c r="J35" s="69"/>
      <c r="K35" s="67">
        <v>1</v>
      </c>
      <c r="L35" s="18"/>
      <c r="M35" s="19" t="s">
        <v>321</v>
      </c>
      <c r="N35" s="23" t="str">
        <f>CONCATENATE(IF(W35=1,"W",IF(W35=2,"V","")),Q34)</f>
        <v>WH709</v>
      </c>
      <c r="O35" s="24" t="str">
        <f>IF(ISERROR(VLOOKUP(M35,$B$2:$C$64,2,FALSE)),"",VLOOKUP(M35,$B$2:$C$64,2,FALSE))</f>
        <v>Lennart Slaats (Belcrum)</v>
      </c>
      <c r="P35" s="56"/>
      <c r="Q35" s="25"/>
      <c r="R35" s="23"/>
      <c r="S35" s="23"/>
      <c r="T35" s="23"/>
      <c r="U35" s="23"/>
      <c r="V35" s="23"/>
      <c r="W35" s="65">
        <v>1</v>
      </c>
      <c r="X35" s="52"/>
      <c r="Y35" s="19" t="s">
        <v>322</v>
      </c>
      <c r="Z35" s="23" t="str">
        <f>CONCATENATE(IF(AI35=1,"W",IF(AI35=2,"V","")),AC34)</f>
        <v>WH609</v>
      </c>
      <c r="AA35" s="24" t="str">
        <f>IF(ISERROR(VLOOKUP(Y35,$N$2:$O$64,2,FALSE)),"",VLOOKUP(Y35,$N$2:$O$64,2,FALSE))</f>
        <v>Edwin ten Hoope (FVT)</v>
      </c>
      <c r="AB35" s="56"/>
      <c r="AC35" s="25"/>
      <c r="AD35" s="23"/>
      <c r="AE35" s="23"/>
      <c r="AF35" s="23"/>
      <c r="AG35" s="23"/>
      <c r="AH35" s="23"/>
      <c r="AI35" s="65">
        <v>1</v>
      </c>
      <c r="AJ35" s="18"/>
      <c r="AK35" s="19" t="s">
        <v>323</v>
      </c>
      <c r="AL35" s="23" t="str">
        <f>CONCATENATE(IF(AU35=1,"W",IF(AU35=2,"V","")),AO34)</f>
        <v>VH505</v>
      </c>
      <c r="AM35" s="24" t="str">
        <f>IF(ISERROR(VLOOKUP(AK35,$Z$2:$AA$64,2,FALSE)),"",VLOOKUP(AK35,$Z$2:$AA$64,2,FALSE))</f>
        <v>Lennart Slaats (Belcrum)</v>
      </c>
      <c r="AN35" s="56"/>
      <c r="AO35" s="31"/>
      <c r="AP35" s="23"/>
      <c r="AQ35" s="23"/>
      <c r="AR35" s="23"/>
      <c r="AS35" s="23"/>
      <c r="AT35" s="23"/>
      <c r="AU35" s="65">
        <v>2</v>
      </c>
      <c r="AV35" s="52"/>
      <c r="AW35" s="19" t="s">
        <v>324</v>
      </c>
      <c r="AX35" s="23" t="str">
        <f>CONCATENATE(IF(BG35=1,"W",IF(BG35=2,"V","")),BA34)</f>
        <v>VH409</v>
      </c>
      <c r="AY35" s="24" t="str">
        <f>IF(ISERROR(VLOOKUP(AW35,$AL$2:$AM$64,2,FALSE)),"",VLOOKUP(AW35,$AL$2:$AM$64,2,FALSE))</f>
        <v>Ids van der Werf (Scylla)</v>
      </c>
      <c r="AZ35" s="56"/>
      <c r="BA35" s="25"/>
      <c r="BB35" s="23"/>
      <c r="BC35" s="23"/>
      <c r="BD35" s="23"/>
      <c r="BE35" s="23"/>
      <c r="BF35" s="23"/>
      <c r="BG35" s="65">
        <v>2</v>
      </c>
      <c r="BH35" s="18"/>
      <c r="BI35" s="19" t="s">
        <v>325</v>
      </c>
      <c r="BJ35" s="23" t="str">
        <f>CONCATENATE(IF(BS35=1,"W",IF(BS35=2,"V","")),BM34)</f>
        <v>WH307</v>
      </c>
      <c r="BK35" s="24" t="str">
        <f>IF(ISERROR(VLOOKUP(BI35,$AX$2:$AY$64,2,FALSE)),"",VLOOKUP(BI35,$AX$2:$AY$64,2,FALSE))</f>
        <v>Tiis van der Werf (Scylla)</v>
      </c>
      <c r="BL35" s="56"/>
      <c r="BM35" s="25"/>
      <c r="BN35" s="23"/>
      <c r="BO35" s="23"/>
      <c r="BP35" s="23"/>
      <c r="BQ35" s="23"/>
      <c r="BR35" s="23"/>
      <c r="BS35" s="65">
        <v>1</v>
      </c>
      <c r="BT35" s="63" t="s">
        <v>326</v>
      </c>
      <c r="BU35" s="15"/>
      <c r="BV35" s="52"/>
      <c r="BW35" s="60"/>
      <c r="BX35" s="54"/>
      <c r="BY35" s="52"/>
      <c r="BZ35" s="52"/>
      <c r="CA35" s="52"/>
      <c r="CB35" s="52"/>
      <c r="CC35" s="52"/>
      <c r="CD35" s="52"/>
      <c r="CE35" s="59"/>
      <c r="CF35" s="63"/>
      <c r="CG35" s="62"/>
      <c r="CH35" s="52"/>
      <c r="CI35" s="60"/>
      <c r="CJ35" s="54"/>
      <c r="CK35" s="52"/>
      <c r="CL35" s="52"/>
      <c r="CM35" s="52"/>
      <c r="CN35" s="52"/>
      <c r="CO35" s="52"/>
      <c r="CP35" s="52"/>
      <c r="CQ35" s="59"/>
      <c r="CR35" s="63"/>
      <c r="CS35" s="64"/>
      <c r="CT35" s="52"/>
      <c r="CU35" s="60"/>
      <c r="CV35" s="54"/>
      <c r="CW35" s="52"/>
      <c r="CX35" s="52"/>
      <c r="CY35" s="52"/>
      <c r="CZ35" s="52"/>
      <c r="DA35" s="52"/>
      <c r="DB35" s="52"/>
      <c r="DC35" s="17"/>
      <c r="DD35" s="18"/>
      <c r="DE35" s="15"/>
      <c r="DF35" s="18"/>
      <c r="DG35" s="20"/>
      <c r="DH35" s="58"/>
      <c r="DI35" s="18"/>
      <c r="DJ35" s="18"/>
      <c r="DK35" s="18"/>
      <c r="DL35" s="18"/>
      <c r="DM35" s="18"/>
      <c r="DN35" s="18"/>
      <c r="DO35" s="17"/>
      <c r="DP35" s="18"/>
    </row>
    <row r="36" spans="1:120" s="22" customFormat="1" ht="15" customHeight="1" thickBot="1">
      <c r="A36" s="15"/>
      <c r="B36" s="69" t="str">
        <f>CONCATENATE(IF(K36=1,"W",IF(K36=2,"V","")),E34)</f>
        <v>VH809</v>
      </c>
      <c r="C36" s="37" t="s">
        <v>345</v>
      </c>
      <c r="D36" s="71"/>
      <c r="E36" s="69"/>
      <c r="F36" s="69"/>
      <c r="G36" s="69"/>
      <c r="H36" s="69"/>
      <c r="I36" s="69"/>
      <c r="J36" s="69"/>
      <c r="K36" s="68">
        <v>2</v>
      </c>
      <c r="L36" s="18"/>
      <c r="M36" s="19" t="s">
        <v>327</v>
      </c>
      <c r="N36" s="16" t="str">
        <f>CONCATENATE(IF(W36=1,"W",IF(W36=2,"V","")),Q34)</f>
        <v>VH709</v>
      </c>
      <c r="O36" s="26" t="str">
        <f>IF(ISERROR(VLOOKUP(M36,$B$2:$C$64,2,FALSE)),"",VLOOKUP(M36,$B$2:$C$64,2,FALSE))</f>
        <v>Bye</v>
      </c>
      <c r="P36" s="57"/>
      <c r="Q36" s="27"/>
      <c r="R36" s="16"/>
      <c r="S36" s="16"/>
      <c r="T36" s="16"/>
      <c r="U36" s="16"/>
      <c r="V36" s="16"/>
      <c r="W36" s="66">
        <v>2</v>
      </c>
      <c r="X36" s="52"/>
      <c r="Y36" s="19" t="s">
        <v>328</v>
      </c>
      <c r="Z36" s="16" t="str">
        <f>CONCATENATE(IF(AI36=1,"W",IF(AI36=2,"V","")),AC34)</f>
        <v>VH609</v>
      </c>
      <c r="AA36" s="26" t="str">
        <f>IF(ISERROR(VLOOKUP(Y36,$N$2:$O$64,2,FALSE)),"",VLOOKUP(Y36,$N$2:$O$64,2,FALSE))</f>
        <v>Ids van der Werf (Scylla)</v>
      </c>
      <c r="AB36" s="57"/>
      <c r="AC36" s="27"/>
      <c r="AD36" s="16"/>
      <c r="AE36" s="16"/>
      <c r="AF36" s="16"/>
      <c r="AG36" s="16"/>
      <c r="AH36" s="16"/>
      <c r="AI36" s="66">
        <v>2</v>
      </c>
      <c r="AJ36" s="18"/>
      <c r="AK36" s="19" t="s">
        <v>329</v>
      </c>
      <c r="AL36" s="16" t="str">
        <f>CONCATENATE(IF(AU36=1,"W",IF(AU36=2,"V","")),AO34)</f>
        <v>WH505</v>
      </c>
      <c r="AM36" s="26" t="str">
        <f>IF(ISERROR(VLOOKUP(AK36,$Z$2:$AA$64,2,FALSE)),"",VLOOKUP(AK36,$Z$2:$AA$64,2,FALSE))</f>
        <v>Ids van der Werf (Scylla)</v>
      </c>
      <c r="AN36" s="57"/>
      <c r="AO36" s="32"/>
      <c r="AP36" s="16"/>
      <c r="AQ36" s="16"/>
      <c r="AR36" s="16"/>
      <c r="AS36" s="16"/>
      <c r="AT36" s="16"/>
      <c r="AU36" s="66">
        <v>1</v>
      </c>
      <c r="AV36" s="52"/>
      <c r="AW36" s="19" t="s">
        <v>330</v>
      </c>
      <c r="AX36" s="16" t="str">
        <f>CONCATENATE(IF(BG36=1,"W",IF(BG36=2,"V","")),BA34)</f>
        <v>WH409</v>
      </c>
      <c r="AY36" s="26" t="str">
        <f>IF(ISERROR(VLOOKUP(AW36,$AL$2:$AM$64,2,FALSE)),"",VLOOKUP(AW36,$AL$2:$AM$64,2,FALSE))</f>
        <v>Tiis van der Werf (Scylla)</v>
      </c>
      <c r="AZ36" s="57"/>
      <c r="BA36" s="27"/>
      <c r="BB36" s="16"/>
      <c r="BC36" s="16"/>
      <c r="BD36" s="16"/>
      <c r="BE36" s="16"/>
      <c r="BF36" s="16"/>
      <c r="BG36" s="66">
        <v>1</v>
      </c>
      <c r="BH36" s="18"/>
      <c r="BI36" s="19" t="s">
        <v>331</v>
      </c>
      <c r="BJ36" s="16" t="str">
        <f>CONCATENATE(IF(BS36=1,"W",IF(BS36=2,"V","")),BM34)</f>
        <v>VH307</v>
      </c>
      <c r="BK36" s="26" t="str">
        <f>IF(ISERROR(VLOOKUP(BI36,$AX$2:$AY$64,2,FALSE)),"",VLOOKUP(BI36,$AX$2:$AY$64,2,FALSE))</f>
        <v>Nick van Birgelen (Westa)</v>
      </c>
      <c r="BL36" s="57"/>
      <c r="BM36" s="27"/>
      <c r="BN36" s="16"/>
      <c r="BO36" s="16"/>
      <c r="BP36" s="16"/>
      <c r="BQ36" s="16"/>
      <c r="BR36" s="16"/>
      <c r="BS36" s="66">
        <v>2</v>
      </c>
      <c r="BT36" s="63" t="s">
        <v>326</v>
      </c>
      <c r="BU36" s="15"/>
      <c r="BV36" s="52"/>
      <c r="BW36" s="60"/>
      <c r="BX36" s="54"/>
      <c r="BY36" s="52"/>
      <c r="BZ36" s="52"/>
      <c r="CA36" s="52"/>
      <c r="CB36" s="52"/>
      <c r="CC36" s="52"/>
      <c r="CD36" s="52"/>
      <c r="CE36" s="59"/>
      <c r="CF36" s="63"/>
      <c r="CG36" s="62"/>
      <c r="CH36" s="52"/>
      <c r="CI36" s="60"/>
      <c r="CJ36" s="54"/>
      <c r="CK36" s="52"/>
      <c r="CL36" s="52"/>
      <c r="CM36" s="52"/>
      <c r="CN36" s="52"/>
      <c r="CO36" s="52"/>
      <c r="CP36" s="52"/>
      <c r="CQ36" s="59"/>
      <c r="CR36" s="63"/>
      <c r="CS36" s="64"/>
      <c r="CT36" s="52"/>
      <c r="CU36" s="60"/>
      <c r="CV36" s="54"/>
      <c r="CW36" s="52"/>
      <c r="CX36" s="52"/>
      <c r="CY36" s="52"/>
      <c r="CZ36" s="52"/>
      <c r="DA36" s="52"/>
      <c r="DB36" s="52"/>
      <c r="DC36" s="17"/>
      <c r="DD36" s="18"/>
      <c r="DE36" s="15"/>
      <c r="DF36" s="18"/>
      <c r="DG36" s="20"/>
      <c r="DH36" s="58"/>
      <c r="DI36" s="18"/>
      <c r="DJ36" s="18"/>
      <c r="DK36" s="18"/>
      <c r="DL36" s="18"/>
      <c r="DM36" s="18"/>
      <c r="DN36" s="18"/>
      <c r="DO36" s="17"/>
      <c r="DP36" s="18"/>
    </row>
    <row r="37" spans="1:120" s="22" customFormat="1" ht="15" customHeight="1">
      <c r="A37" s="15"/>
      <c r="B37" s="69"/>
      <c r="C37" s="70"/>
      <c r="D37" s="71"/>
      <c r="E37" s="69"/>
      <c r="F37" s="69"/>
      <c r="G37" s="69"/>
      <c r="H37" s="69"/>
      <c r="I37" s="69"/>
      <c r="J37" s="69"/>
      <c r="K37" s="17"/>
      <c r="L37" s="18"/>
      <c r="M37" s="19"/>
      <c r="N37" s="18"/>
      <c r="O37" s="20"/>
      <c r="P37" s="58"/>
      <c r="Q37" s="28"/>
      <c r="R37" s="18"/>
      <c r="S37" s="18"/>
      <c r="T37" s="18"/>
      <c r="U37" s="18"/>
      <c r="V37" s="18"/>
      <c r="W37" s="17"/>
      <c r="X37" s="52"/>
      <c r="Y37" s="19"/>
      <c r="Z37" s="18"/>
      <c r="AA37" s="20"/>
      <c r="AB37" s="58"/>
      <c r="AC37" s="28"/>
      <c r="AD37" s="18"/>
      <c r="AE37" s="18"/>
      <c r="AF37" s="18"/>
      <c r="AG37" s="18"/>
      <c r="AH37" s="18"/>
      <c r="AI37" s="17"/>
      <c r="AJ37" s="18"/>
      <c r="AK37" s="19"/>
      <c r="AL37" s="18"/>
      <c r="AM37" s="20"/>
      <c r="AN37" s="58"/>
      <c r="AO37" s="33"/>
      <c r="AP37" s="18"/>
      <c r="AQ37" s="18"/>
      <c r="AR37" s="18"/>
      <c r="AS37" s="18"/>
      <c r="AT37" s="18"/>
      <c r="AU37" s="17"/>
      <c r="AV37" s="52"/>
      <c r="AW37" s="19"/>
      <c r="AX37" s="18"/>
      <c r="AY37" s="20"/>
      <c r="AZ37" s="58"/>
      <c r="BA37" s="28"/>
      <c r="BB37" s="18"/>
      <c r="BC37" s="18"/>
      <c r="BD37" s="18"/>
      <c r="BE37" s="18"/>
      <c r="BF37" s="18"/>
      <c r="BG37" s="17"/>
      <c r="BH37" s="18"/>
      <c r="BI37" s="19"/>
      <c r="BJ37" s="18"/>
      <c r="BK37" s="20"/>
      <c r="BL37" s="58"/>
      <c r="BM37" s="28"/>
      <c r="BN37" s="18"/>
      <c r="BO37" s="18"/>
      <c r="BP37" s="18"/>
      <c r="BQ37" s="18"/>
      <c r="BR37" s="18"/>
      <c r="BS37" s="17"/>
      <c r="BT37" s="63"/>
      <c r="BU37" s="15"/>
      <c r="BV37" s="52"/>
      <c r="BW37" s="60"/>
      <c r="BX37" s="54"/>
      <c r="BY37" s="52"/>
      <c r="BZ37" s="52"/>
      <c r="CA37" s="52"/>
      <c r="CB37" s="52"/>
      <c r="CC37" s="52"/>
      <c r="CD37" s="52"/>
      <c r="CE37" s="59"/>
      <c r="CF37" s="63"/>
      <c r="CG37" s="62"/>
      <c r="CH37" s="52"/>
      <c r="CI37" s="60"/>
      <c r="CJ37" s="54"/>
      <c r="CK37" s="52"/>
      <c r="CL37" s="52"/>
      <c r="CM37" s="52"/>
      <c r="CN37" s="52"/>
      <c r="CO37" s="52"/>
      <c r="CP37" s="52"/>
      <c r="CQ37" s="59"/>
      <c r="CR37" s="63"/>
      <c r="CS37" s="64"/>
      <c r="CT37" s="52"/>
      <c r="CU37" s="60"/>
      <c r="CV37" s="54"/>
      <c r="CW37" s="52"/>
      <c r="CX37" s="52"/>
      <c r="CY37" s="52"/>
      <c r="CZ37" s="52"/>
      <c r="DA37" s="52"/>
      <c r="DB37" s="52"/>
      <c r="DC37" s="17"/>
      <c r="DD37" s="18"/>
      <c r="DE37" s="15"/>
      <c r="DF37" s="18"/>
      <c r="DG37" s="20"/>
      <c r="DH37" s="58"/>
      <c r="DI37" s="18"/>
      <c r="DJ37" s="18"/>
      <c r="DK37" s="18"/>
      <c r="DL37" s="18"/>
      <c r="DM37" s="18"/>
      <c r="DN37" s="18"/>
      <c r="DO37" s="17"/>
      <c r="DP37" s="18"/>
    </row>
    <row r="38" spans="1:120" s="22" customFormat="1" ht="15" customHeight="1" thickBot="1">
      <c r="A38" s="15"/>
      <c r="B38" s="75"/>
      <c r="C38" s="76"/>
      <c r="D38" s="77"/>
      <c r="E38" s="77" t="s">
        <v>332</v>
      </c>
      <c r="F38" s="184" t="s">
        <v>450</v>
      </c>
      <c r="G38" s="77" t="s">
        <v>235</v>
      </c>
      <c r="H38" s="57" t="s">
        <v>250</v>
      </c>
      <c r="I38" s="77">
        <v>2</v>
      </c>
      <c r="J38" s="75"/>
      <c r="K38" s="17"/>
      <c r="L38" s="18"/>
      <c r="M38" s="19"/>
      <c r="N38" s="18"/>
      <c r="O38" s="20" t="s">
        <v>312</v>
      </c>
      <c r="P38" s="55"/>
      <c r="Q38" s="21" t="s">
        <v>333</v>
      </c>
      <c r="R38" s="58"/>
      <c r="S38" s="58" t="s">
        <v>235</v>
      </c>
      <c r="T38" s="58"/>
      <c r="U38" s="58">
        <v>2</v>
      </c>
      <c r="V38" s="18"/>
      <c r="W38" s="17"/>
      <c r="X38" s="52"/>
      <c r="Y38" s="19"/>
      <c r="Z38" s="18"/>
      <c r="AA38" s="20" t="s">
        <v>60</v>
      </c>
      <c r="AB38" s="55"/>
      <c r="AC38" s="187" t="s">
        <v>334</v>
      </c>
      <c r="AD38" s="58" t="s">
        <v>242</v>
      </c>
      <c r="AE38" s="58" t="s">
        <v>235</v>
      </c>
      <c r="AF38" s="58" t="s">
        <v>92</v>
      </c>
      <c r="AG38" s="58">
        <v>2</v>
      </c>
      <c r="AH38" s="18"/>
      <c r="AI38" s="17"/>
      <c r="AJ38" s="18"/>
      <c r="AK38" s="19"/>
      <c r="AL38" s="18"/>
      <c r="AM38" s="20" t="s">
        <v>315</v>
      </c>
      <c r="AN38" s="55"/>
      <c r="AO38" s="189" t="s">
        <v>335</v>
      </c>
      <c r="AP38" s="58" t="s">
        <v>64</v>
      </c>
      <c r="AQ38" s="58" t="s">
        <v>235</v>
      </c>
      <c r="AR38" s="58" t="s">
        <v>215</v>
      </c>
      <c r="AS38" s="58">
        <v>2</v>
      </c>
      <c r="AT38" s="18"/>
      <c r="AU38" s="17"/>
      <c r="AV38" s="52"/>
      <c r="AW38" s="19"/>
      <c r="AX38" s="18"/>
      <c r="AY38" s="20" t="s">
        <v>317</v>
      </c>
      <c r="AZ38" s="55"/>
      <c r="BA38" s="187" t="s">
        <v>134</v>
      </c>
      <c r="BB38" s="58" t="s">
        <v>17</v>
      </c>
      <c r="BC38" s="58" t="s">
        <v>235</v>
      </c>
      <c r="BD38" s="58" t="s">
        <v>92</v>
      </c>
      <c r="BE38" s="58">
        <v>2</v>
      </c>
      <c r="BF38" s="18"/>
      <c r="BG38" s="17"/>
      <c r="BH38" s="18"/>
      <c r="BI38" s="19"/>
      <c r="BJ38" s="18"/>
      <c r="BK38" s="20" t="s">
        <v>135</v>
      </c>
      <c r="BL38" s="55"/>
      <c r="BM38" s="187" t="s">
        <v>136</v>
      </c>
      <c r="BN38" s="58" t="s">
        <v>20</v>
      </c>
      <c r="BO38" s="58" t="s">
        <v>235</v>
      </c>
      <c r="BP38" s="58" t="s">
        <v>226</v>
      </c>
      <c r="BQ38" s="58">
        <v>2</v>
      </c>
      <c r="BR38" s="18"/>
      <c r="BS38" s="17"/>
      <c r="BT38" s="63"/>
      <c r="BU38" s="15"/>
      <c r="BV38" s="52"/>
      <c r="BW38" s="60"/>
      <c r="BX38" s="54"/>
      <c r="BY38" s="52"/>
      <c r="BZ38" s="52"/>
      <c r="CA38" s="52"/>
      <c r="CB38" s="52"/>
      <c r="CC38" s="52"/>
      <c r="CD38" s="52"/>
      <c r="CE38" s="59"/>
      <c r="CF38" s="63"/>
      <c r="CG38" s="62"/>
      <c r="CH38" s="52"/>
      <c r="CI38" s="60"/>
      <c r="CJ38" s="54"/>
      <c r="CK38" s="52"/>
      <c r="CL38" s="52"/>
      <c r="CM38" s="52"/>
      <c r="CN38" s="52"/>
      <c r="CO38" s="52"/>
      <c r="CP38" s="52"/>
      <c r="CQ38" s="59"/>
      <c r="CR38" s="63"/>
      <c r="CS38" s="64"/>
      <c r="CT38" s="52"/>
      <c r="CU38" s="60"/>
      <c r="CV38" s="54"/>
      <c r="CW38" s="52"/>
      <c r="CX38" s="52"/>
      <c r="CY38" s="52"/>
      <c r="CZ38" s="52"/>
      <c r="DA38" s="52"/>
      <c r="DB38" s="52"/>
      <c r="DC38" s="17"/>
      <c r="DD38" s="18"/>
      <c r="DE38" s="15"/>
      <c r="DF38" s="18"/>
      <c r="DG38" s="20"/>
      <c r="DH38" s="58"/>
      <c r="DI38" s="18"/>
      <c r="DJ38" s="18"/>
      <c r="DK38" s="18"/>
      <c r="DL38" s="18"/>
      <c r="DM38" s="18"/>
      <c r="DN38" s="18"/>
      <c r="DO38" s="17"/>
      <c r="DP38" s="18"/>
    </row>
    <row r="39" spans="1:120" s="22" customFormat="1" ht="15" customHeight="1" thickBot="1">
      <c r="A39" s="15"/>
      <c r="B39" s="69" t="str">
        <f>CONCATENATE(IF(K39=1,"W",IF(K39=2,"V","")),E38)</f>
        <v>WH810</v>
      </c>
      <c r="C39" s="37" t="s">
        <v>346</v>
      </c>
      <c r="D39" s="71"/>
      <c r="E39" s="69"/>
      <c r="F39" s="69"/>
      <c r="G39" s="69"/>
      <c r="H39" s="69"/>
      <c r="I39" s="69"/>
      <c r="J39" s="69"/>
      <c r="K39" s="67">
        <v>1</v>
      </c>
      <c r="L39" s="18"/>
      <c r="M39" s="19" t="s">
        <v>137</v>
      </c>
      <c r="N39" s="23" t="str">
        <f>CONCATENATE(IF(W39=1,"W",IF(W39=2,"V","")),Q38)</f>
        <v>WH710</v>
      </c>
      <c r="O39" s="24" t="str">
        <f>IF(ISERROR(VLOOKUP(M39,$B$2:$C$64,2,FALSE)),"",VLOOKUP(M39,$B$2:$C$64,2,FALSE))</f>
        <v>Benoit Coumans (Kluis)</v>
      </c>
      <c r="P39" s="56"/>
      <c r="Q39" s="25"/>
      <c r="R39" s="23"/>
      <c r="S39" s="23"/>
      <c r="T39" s="23"/>
      <c r="U39" s="23"/>
      <c r="V39" s="23"/>
      <c r="W39" s="65">
        <v>1</v>
      </c>
      <c r="X39" s="52"/>
      <c r="Y39" s="19" t="s">
        <v>138</v>
      </c>
      <c r="Z39" s="23" t="str">
        <f>CONCATENATE(IF(AI39=1,"W",IF(AI39=2,"V","")),AC38)</f>
        <v>WH610</v>
      </c>
      <c r="AA39" s="24" t="str">
        <f>IF(ISERROR(VLOOKUP(Y39,$N$2:$O$64,2,FALSE)),"",VLOOKUP(Y39,$N$2:$O$64,2,FALSE))</f>
        <v>Rob Seldenrijk (TTVN)</v>
      </c>
      <c r="AB39" s="56"/>
      <c r="AC39" s="25"/>
      <c r="AD39" s="23"/>
      <c r="AE39" s="23"/>
      <c r="AF39" s="23"/>
      <c r="AG39" s="23"/>
      <c r="AH39" s="23"/>
      <c r="AI39" s="65">
        <v>1</v>
      </c>
      <c r="AJ39" s="18"/>
      <c r="AK39" s="19" t="s">
        <v>139</v>
      </c>
      <c r="AL39" s="23" t="str">
        <f>CONCATENATE(IF(AU39=1,"W",IF(AU39=2,"V","")),AO38)</f>
        <v>VH506</v>
      </c>
      <c r="AM39" s="24" t="str">
        <f>IF(ISERROR(VLOOKUP(AK39,$Z$2:$AA$64,2,FALSE)),"",VLOOKUP(AK39,$Z$2:$AA$64,2,FALSE))</f>
        <v>Benoit Coumans (Kluis)</v>
      </c>
      <c r="AN39" s="56"/>
      <c r="AO39" s="31"/>
      <c r="AP39" s="23"/>
      <c r="AQ39" s="23"/>
      <c r="AR39" s="23"/>
      <c r="AS39" s="23"/>
      <c r="AT39" s="23"/>
      <c r="AU39" s="65">
        <v>2</v>
      </c>
      <c r="AV39" s="52"/>
      <c r="AW39" s="19" t="s">
        <v>140</v>
      </c>
      <c r="AX39" s="23" t="str">
        <f>CONCATENATE(IF(BG39=1,"W",IF(BG39=2,"V","")),BA38)</f>
        <v>VH410</v>
      </c>
      <c r="AY39" s="24" t="str">
        <f>IF(ISERROR(VLOOKUP(AW39,$AL$2:$AM$64,2,FALSE)),"",VLOOKUP(AW39,$AL$2:$AM$64,2,FALSE))</f>
        <v>Martijn van der Heide (Taverzo)</v>
      </c>
      <c r="AZ39" s="56"/>
      <c r="BA39" s="25"/>
      <c r="BB39" s="23"/>
      <c r="BC39" s="23"/>
      <c r="BD39" s="23"/>
      <c r="BE39" s="23"/>
      <c r="BF39" s="23"/>
      <c r="BG39" s="65">
        <v>2</v>
      </c>
      <c r="BH39" s="18"/>
      <c r="BI39" s="19" t="s">
        <v>141</v>
      </c>
      <c r="BJ39" s="23" t="str">
        <f>CONCATENATE(IF(BS39=1,"W",IF(BS39=2,"V","")),BM38)</f>
        <v>VH308</v>
      </c>
      <c r="BK39" s="24" t="str">
        <f>IF(ISERROR(VLOOKUP(BI39,$AX$2:$AY$64,2,FALSE)),"",VLOOKUP(BI39,$AX$2:$AY$64,2,FALSE))</f>
        <v>Martijn van der Heide (Taverzo)</v>
      </c>
      <c r="BL39" s="56"/>
      <c r="BM39" s="25"/>
      <c r="BN39" s="23"/>
      <c r="BO39" s="23"/>
      <c r="BP39" s="23"/>
      <c r="BQ39" s="23"/>
      <c r="BR39" s="23"/>
      <c r="BS39" s="65">
        <v>2</v>
      </c>
      <c r="BT39" s="63" t="s">
        <v>142</v>
      </c>
      <c r="BU39" s="15"/>
      <c r="BV39" s="52"/>
      <c r="BW39" s="60"/>
      <c r="BX39" s="54"/>
      <c r="BY39" s="52"/>
      <c r="BZ39" s="52"/>
      <c r="CA39" s="52"/>
      <c r="CB39" s="52"/>
      <c r="CC39" s="52"/>
      <c r="CD39" s="52"/>
      <c r="CE39" s="59"/>
      <c r="CF39" s="63"/>
      <c r="CG39" s="62"/>
      <c r="CH39" s="52"/>
      <c r="CI39" s="60"/>
      <c r="CJ39" s="54"/>
      <c r="CK39" s="52"/>
      <c r="CL39" s="52"/>
      <c r="CM39" s="52"/>
      <c r="CN39" s="52"/>
      <c r="CO39" s="52"/>
      <c r="CP39" s="52"/>
      <c r="CQ39" s="59"/>
      <c r="CR39" s="63"/>
      <c r="CS39" s="64"/>
      <c r="CT39" s="52"/>
      <c r="CU39" s="60"/>
      <c r="CV39" s="54"/>
      <c r="CW39" s="52"/>
      <c r="CX39" s="52"/>
      <c r="CY39" s="52"/>
      <c r="CZ39" s="52"/>
      <c r="DA39" s="52"/>
      <c r="DB39" s="52"/>
      <c r="DC39" s="17"/>
      <c r="DD39" s="18"/>
      <c r="DE39" s="15"/>
      <c r="DF39" s="18"/>
      <c r="DG39" s="20"/>
      <c r="DH39" s="58"/>
      <c r="DI39" s="18"/>
      <c r="DJ39" s="18"/>
      <c r="DK39" s="18"/>
      <c r="DL39" s="18"/>
      <c r="DM39" s="18"/>
      <c r="DN39" s="18"/>
      <c r="DO39" s="17"/>
      <c r="DP39" s="18"/>
    </row>
    <row r="40" spans="1:120" s="22" customFormat="1" ht="15" customHeight="1" thickBot="1">
      <c r="A40" s="15"/>
      <c r="B40" s="69" t="str">
        <f>CONCATENATE(IF(K40=1,"W",IF(K40=2,"V","")),E38)</f>
        <v>VH810</v>
      </c>
      <c r="C40" s="37" t="s">
        <v>357</v>
      </c>
      <c r="D40" s="71"/>
      <c r="E40" s="69"/>
      <c r="F40" s="69"/>
      <c r="G40" s="69"/>
      <c r="H40" s="69"/>
      <c r="I40" s="69"/>
      <c r="J40" s="69"/>
      <c r="K40" s="68">
        <v>2</v>
      </c>
      <c r="L40" s="18"/>
      <c r="M40" s="19" t="s">
        <v>143</v>
      </c>
      <c r="N40" s="16" t="str">
        <f>CONCATENATE(IF(W40=1,"W",IF(W40=2,"V","")),Q38)</f>
        <v>VH710</v>
      </c>
      <c r="O40" s="26" t="str">
        <f>IF(ISERROR(VLOOKUP(M40,$B$2:$C$64,2,FALSE)),"",VLOOKUP(M40,$B$2:$C$64,2,FALSE))</f>
        <v>Bye</v>
      </c>
      <c r="P40" s="57"/>
      <c r="Q40" s="27"/>
      <c r="R40" s="16"/>
      <c r="S40" s="16"/>
      <c r="T40" s="16"/>
      <c r="U40" s="16"/>
      <c r="V40" s="16"/>
      <c r="W40" s="66">
        <v>2</v>
      </c>
      <c r="X40" s="52"/>
      <c r="Y40" s="19" t="s">
        <v>144</v>
      </c>
      <c r="Z40" s="16" t="str">
        <f>CONCATENATE(IF(AI40=1,"W",IF(AI40=2,"V","")),AC38)</f>
        <v>VH610</v>
      </c>
      <c r="AA40" s="26" t="str">
        <f>IF(ISERROR(VLOOKUP(Y40,$N$2:$O$64,2,FALSE)),"",VLOOKUP(Y40,$N$2:$O$64,2,FALSE))</f>
        <v>Martijn van der Heide (Taverzo)</v>
      </c>
      <c r="AB40" s="57"/>
      <c r="AC40" s="27"/>
      <c r="AD40" s="16"/>
      <c r="AE40" s="16"/>
      <c r="AF40" s="16"/>
      <c r="AG40" s="16"/>
      <c r="AH40" s="16"/>
      <c r="AI40" s="66">
        <v>2</v>
      </c>
      <c r="AJ40" s="18"/>
      <c r="AK40" s="19" t="s">
        <v>145</v>
      </c>
      <c r="AL40" s="16" t="str">
        <f>CONCATENATE(IF(AU40=1,"W",IF(AU40=2,"V","")),AO38)</f>
        <v>WH506</v>
      </c>
      <c r="AM40" s="26" t="str">
        <f>IF(ISERROR(VLOOKUP(AK40,$Z$2:$AA$64,2,FALSE)),"",VLOOKUP(AK40,$Z$2:$AA$64,2,FALSE))</f>
        <v>Martijn van der Heide (Taverzo)</v>
      </c>
      <c r="AN40" s="57"/>
      <c r="AO40" s="32"/>
      <c r="AP40" s="16"/>
      <c r="AQ40" s="16"/>
      <c r="AR40" s="16"/>
      <c r="AS40" s="16"/>
      <c r="AT40" s="16"/>
      <c r="AU40" s="66">
        <v>1</v>
      </c>
      <c r="AV40" s="52"/>
      <c r="AW40" s="19" t="s">
        <v>146</v>
      </c>
      <c r="AX40" s="16" t="str">
        <f>CONCATENATE(IF(BG40=1,"W",IF(BG40=2,"V","")),BA38)</f>
        <v>WH410</v>
      </c>
      <c r="AY40" s="26" t="str">
        <f>IF(ISERROR(VLOOKUP(AW40,$AL$2:$AM$64,2,FALSE)),"",VLOOKUP(AW40,$AL$2:$AM$64,2,FALSE))</f>
        <v>Nick van Birgelen (Westa)</v>
      </c>
      <c r="AZ40" s="57"/>
      <c r="BA40" s="27"/>
      <c r="BB40" s="16"/>
      <c r="BC40" s="16"/>
      <c r="BD40" s="16"/>
      <c r="BE40" s="16"/>
      <c r="BF40" s="16"/>
      <c r="BG40" s="66">
        <v>1</v>
      </c>
      <c r="BH40" s="18"/>
      <c r="BI40" s="19" t="s">
        <v>147</v>
      </c>
      <c r="BJ40" s="16" t="str">
        <f>CONCATENATE(IF(BS40=1,"W",IF(BS40=2,"V","")),BM38)</f>
        <v>WH308</v>
      </c>
      <c r="BK40" s="26" t="str">
        <f>IF(ISERROR(VLOOKUP(BI40,$AX$2:$AY$64,2,FALSE)),"",VLOOKUP(BI40,$AX$2:$AY$64,2,FALSE))</f>
        <v>Ids van der Werf (Scylla)</v>
      </c>
      <c r="BL40" s="57"/>
      <c r="BM40" s="27"/>
      <c r="BN40" s="16"/>
      <c r="BO40" s="16"/>
      <c r="BP40" s="16"/>
      <c r="BQ40" s="16"/>
      <c r="BR40" s="16"/>
      <c r="BS40" s="66">
        <v>1</v>
      </c>
      <c r="BT40" s="63" t="s">
        <v>142</v>
      </c>
      <c r="BU40" s="15"/>
      <c r="BV40" s="52"/>
      <c r="BW40" s="60"/>
      <c r="BX40" s="54"/>
      <c r="BY40" s="52"/>
      <c r="BZ40" s="52"/>
      <c r="CA40" s="52"/>
      <c r="CB40" s="52"/>
      <c r="CC40" s="52"/>
      <c r="CD40" s="52"/>
      <c r="CE40" s="59"/>
      <c r="CF40" s="63"/>
      <c r="CG40" s="62"/>
      <c r="CH40" s="52"/>
      <c r="CI40" s="60"/>
      <c r="CJ40" s="54"/>
      <c r="CK40" s="52"/>
      <c r="CL40" s="52"/>
      <c r="CM40" s="52"/>
      <c r="CN40" s="52"/>
      <c r="CO40" s="52"/>
      <c r="CP40" s="52"/>
      <c r="CQ40" s="59"/>
      <c r="CR40" s="63"/>
      <c r="CS40" s="64"/>
      <c r="CT40" s="52"/>
      <c r="CU40" s="60"/>
      <c r="CV40" s="54"/>
      <c r="CW40" s="52"/>
      <c r="CX40" s="52"/>
      <c r="CY40" s="52"/>
      <c r="CZ40" s="52"/>
      <c r="DA40" s="52"/>
      <c r="DB40" s="52"/>
      <c r="DC40" s="17"/>
      <c r="DD40" s="18"/>
      <c r="DE40" s="15"/>
      <c r="DF40" s="18"/>
      <c r="DG40" s="20"/>
      <c r="DH40" s="58"/>
      <c r="DI40" s="18"/>
      <c r="DJ40" s="18"/>
      <c r="DK40" s="18"/>
      <c r="DL40" s="18"/>
      <c r="DM40" s="18"/>
      <c r="DN40" s="18"/>
      <c r="DO40" s="17"/>
      <c r="DP40" s="18"/>
    </row>
    <row r="41" spans="1:120" s="22" customFormat="1" ht="15" customHeight="1">
      <c r="A41" s="15"/>
      <c r="B41" s="69"/>
      <c r="C41" s="70"/>
      <c r="D41" s="71"/>
      <c r="E41" s="69"/>
      <c r="F41" s="69"/>
      <c r="G41" s="69"/>
      <c r="H41" s="69"/>
      <c r="I41" s="69"/>
      <c r="J41" s="69"/>
      <c r="K41" s="17"/>
      <c r="L41" s="18"/>
      <c r="M41" s="19"/>
      <c r="N41" s="18"/>
      <c r="O41" s="20"/>
      <c r="P41" s="58"/>
      <c r="Q41" s="28"/>
      <c r="R41" s="18"/>
      <c r="S41" s="18"/>
      <c r="T41" s="18"/>
      <c r="U41" s="18"/>
      <c r="V41" s="18"/>
      <c r="W41" s="17"/>
      <c r="X41" s="52"/>
      <c r="Y41" s="19"/>
      <c r="Z41" s="18"/>
      <c r="AA41" s="20"/>
      <c r="AB41" s="58"/>
      <c r="AC41" s="28"/>
      <c r="AD41" s="18"/>
      <c r="AE41" s="18"/>
      <c r="AF41" s="18"/>
      <c r="AG41" s="18"/>
      <c r="AH41" s="18"/>
      <c r="AI41" s="17"/>
      <c r="AJ41" s="18"/>
      <c r="AK41" s="19"/>
      <c r="AL41" s="18"/>
      <c r="AM41" s="20"/>
      <c r="AN41" s="58"/>
      <c r="AO41" s="33"/>
      <c r="AP41" s="18"/>
      <c r="AQ41" s="18"/>
      <c r="AR41" s="18"/>
      <c r="AS41" s="18"/>
      <c r="AT41" s="18"/>
      <c r="AU41" s="17"/>
      <c r="AV41" s="52"/>
      <c r="AW41" s="19"/>
      <c r="AX41" s="18"/>
      <c r="AY41" s="20"/>
      <c r="AZ41" s="58"/>
      <c r="BA41" s="28"/>
      <c r="BB41" s="18"/>
      <c r="BC41" s="18"/>
      <c r="BD41" s="18"/>
      <c r="BE41" s="18"/>
      <c r="BF41" s="18"/>
      <c r="BG41" s="17"/>
      <c r="BH41" s="18"/>
      <c r="BI41" s="19"/>
      <c r="BJ41" s="18"/>
      <c r="BK41" s="20"/>
      <c r="BL41" s="58"/>
      <c r="BM41" s="28"/>
      <c r="BN41" s="18"/>
      <c r="BO41" s="18"/>
      <c r="BP41" s="18"/>
      <c r="BQ41" s="18"/>
      <c r="BR41" s="18"/>
      <c r="BS41" s="17"/>
      <c r="BT41" s="63"/>
      <c r="BU41" s="15"/>
      <c r="BV41" s="52"/>
      <c r="BW41" s="60"/>
      <c r="BX41" s="54"/>
      <c r="BY41" s="52"/>
      <c r="BZ41" s="52"/>
      <c r="CA41" s="52"/>
      <c r="CB41" s="52"/>
      <c r="CC41" s="52"/>
      <c r="CD41" s="52"/>
      <c r="CE41" s="59"/>
      <c r="CF41" s="63"/>
      <c r="CG41" s="62"/>
      <c r="CH41" s="52"/>
      <c r="CI41" s="60"/>
      <c r="CJ41" s="54"/>
      <c r="CK41" s="52"/>
      <c r="CL41" s="52"/>
      <c r="CM41" s="52"/>
      <c r="CN41" s="52"/>
      <c r="CO41" s="52"/>
      <c r="CP41" s="52"/>
      <c r="CQ41" s="59"/>
      <c r="CR41" s="63"/>
      <c r="CS41" s="64"/>
      <c r="CT41" s="52"/>
      <c r="CU41" s="60"/>
      <c r="CV41" s="54"/>
      <c r="CW41" s="52"/>
      <c r="CX41" s="52"/>
      <c r="CY41" s="52"/>
      <c r="CZ41" s="52"/>
      <c r="DA41" s="52"/>
      <c r="DB41" s="52"/>
      <c r="DC41" s="17"/>
      <c r="DD41" s="18"/>
      <c r="DE41" s="15"/>
      <c r="DF41" s="18"/>
      <c r="DG41" s="20"/>
      <c r="DH41" s="58"/>
      <c r="DI41" s="18"/>
      <c r="DJ41" s="18"/>
      <c r="DK41" s="18"/>
      <c r="DL41" s="18"/>
      <c r="DM41" s="18"/>
      <c r="DN41" s="18"/>
      <c r="DO41" s="17"/>
      <c r="DP41" s="18"/>
    </row>
    <row r="42" spans="1:120" s="22" customFormat="1" ht="15" customHeight="1" thickBot="1">
      <c r="A42" s="15"/>
      <c r="B42" s="75"/>
      <c r="C42" s="76"/>
      <c r="D42" s="77"/>
      <c r="E42" s="77" t="s">
        <v>148</v>
      </c>
      <c r="F42" s="184" t="s">
        <v>450</v>
      </c>
      <c r="G42" s="77" t="s">
        <v>235</v>
      </c>
      <c r="H42" s="57" t="s">
        <v>215</v>
      </c>
      <c r="I42" s="77">
        <v>2</v>
      </c>
      <c r="J42" s="75"/>
      <c r="K42" s="17"/>
      <c r="L42" s="18"/>
      <c r="M42" s="19"/>
      <c r="N42" s="18"/>
      <c r="O42" s="20" t="s">
        <v>312</v>
      </c>
      <c r="P42" s="55"/>
      <c r="Q42" s="21" t="s">
        <v>149</v>
      </c>
      <c r="R42" s="58"/>
      <c r="S42" s="58" t="s">
        <v>235</v>
      </c>
      <c r="T42" s="58"/>
      <c r="U42" s="58">
        <v>2</v>
      </c>
      <c r="V42" s="18"/>
      <c r="W42" s="17"/>
      <c r="X42" s="52"/>
      <c r="Y42" s="19"/>
      <c r="Z42" s="18"/>
      <c r="AA42" s="20" t="s">
        <v>60</v>
      </c>
      <c r="AB42" s="55"/>
      <c r="AC42" s="187" t="s">
        <v>150</v>
      </c>
      <c r="AD42" s="58" t="s">
        <v>242</v>
      </c>
      <c r="AE42" s="58" t="s">
        <v>235</v>
      </c>
      <c r="AF42" s="58" t="s">
        <v>294</v>
      </c>
      <c r="AG42" s="58">
        <v>2</v>
      </c>
      <c r="AH42" s="18"/>
      <c r="AI42" s="17"/>
      <c r="AJ42" s="18"/>
      <c r="AK42" s="19"/>
      <c r="AL42" s="18"/>
      <c r="AM42" s="20" t="s">
        <v>315</v>
      </c>
      <c r="AN42" s="55"/>
      <c r="AO42" s="189" t="s">
        <v>151</v>
      </c>
      <c r="AP42" s="58" t="s">
        <v>64</v>
      </c>
      <c r="AQ42" s="58" t="s">
        <v>235</v>
      </c>
      <c r="AR42" s="58" t="s">
        <v>225</v>
      </c>
      <c r="AS42" s="58">
        <v>2</v>
      </c>
      <c r="AT42" s="18"/>
      <c r="AU42" s="17"/>
      <c r="AV42" s="52"/>
      <c r="AW42" s="19"/>
      <c r="AX42" s="18"/>
      <c r="AY42" s="20" t="s">
        <v>152</v>
      </c>
      <c r="AZ42" s="55"/>
      <c r="BA42" s="187" t="s">
        <v>153</v>
      </c>
      <c r="BB42" s="58" t="s">
        <v>17</v>
      </c>
      <c r="BC42" s="58" t="s">
        <v>235</v>
      </c>
      <c r="BD42" s="58" t="s">
        <v>294</v>
      </c>
      <c r="BE42" s="58">
        <v>2</v>
      </c>
      <c r="BF42" s="18"/>
      <c r="BG42" s="17"/>
      <c r="BH42" s="18"/>
      <c r="BI42" s="19"/>
      <c r="BJ42" s="18"/>
      <c r="BK42" s="20" t="s">
        <v>154</v>
      </c>
      <c r="BL42" s="55"/>
      <c r="BM42" s="187" t="s">
        <v>155</v>
      </c>
      <c r="BN42" s="58" t="s">
        <v>20</v>
      </c>
      <c r="BO42" s="58" t="s">
        <v>235</v>
      </c>
      <c r="BP42" s="58" t="s">
        <v>293</v>
      </c>
      <c r="BQ42" s="58">
        <v>2</v>
      </c>
      <c r="BR42" s="18"/>
      <c r="BS42" s="17"/>
      <c r="BT42" s="63"/>
      <c r="BU42" s="15"/>
      <c r="BV42" s="52"/>
      <c r="BW42" s="60"/>
      <c r="BX42" s="54"/>
      <c r="BY42" s="52"/>
      <c r="BZ42" s="52"/>
      <c r="CA42" s="52"/>
      <c r="CB42" s="52"/>
      <c r="CC42" s="52"/>
      <c r="CD42" s="52"/>
      <c r="CE42" s="59"/>
      <c r="CF42" s="63"/>
      <c r="CG42" s="62"/>
      <c r="CH42" s="52"/>
      <c r="CI42" s="60"/>
      <c r="CJ42" s="54"/>
      <c r="CK42" s="52"/>
      <c r="CL42" s="52"/>
      <c r="CM42" s="52"/>
      <c r="CN42" s="52"/>
      <c r="CO42" s="52"/>
      <c r="CP42" s="52"/>
      <c r="CQ42" s="59"/>
      <c r="CR42" s="63"/>
      <c r="CS42" s="64"/>
      <c r="CT42" s="52"/>
      <c r="CU42" s="60"/>
      <c r="CV42" s="54"/>
      <c r="CW42" s="52"/>
      <c r="CX42" s="52"/>
      <c r="CY42" s="52"/>
      <c r="CZ42" s="52"/>
      <c r="DA42" s="52"/>
      <c r="DB42" s="52"/>
      <c r="DC42" s="17"/>
      <c r="DD42" s="18"/>
      <c r="DE42" s="15"/>
      <c r="DF42" s="18"/>
      <c r="DG42" s="20"/>
      <c r="DH42" s="58"/>
      <c r="DI42" s="18"/>
      <c r="DJ42" s="18"/>
      <c r="DK42" s="18"/>
      <c r="DL42" s="18"/>
      <c r="DM42" s="18"/>
      <c r="DN42" s="18"/>
      <c r="DO42" s="17"/>
      <c r="DP42" s="18"/>
    </row>
    <row r="43" spans="1:120" s="22" customFormat="1" ht="15" customHeight="1" thickBot="1">
      <c r="A43" s="15"/>
      <c r="B43" s="69" t="str">
        <f>CONCATENATE(IF(K43=1,"W",IF(K43=2,"V","")),E42)</f>
        <v>WH811</v>
      </c>
      <c r="C43" s="37" t="s">
        <v>448</v>
      </c>
      <c r="D43" s="71"/>
      <c r="E43" s="69"/>
      <c r="F43" s="69"/>
      <c r="G43" s="69"/>
      <c r="H43" s="69"/>
      <c r="I43" s="69"/>
      <c r="J43" s="69"/>
      <c r="K43" s="67">
        <v>1</v>
      </c>
      <c r="L43" s="18"/>
      <c r="M43" s="19" t="s">
        <v>156</v>
      </c>
      <c r="N43" s="23" t="str">
        <f>CONCATENATE(IF(W43=1,"W",IF(W43=2,"V","")),Q42)</f>
        <v>WH711</v>
      </c>
      <c r="O43" s="24" t="str">
        <f>IF(ISERROR(VLOOKUP(M43,$B$2:$C$64,2,FALSE)),"",VLOOKUP(M43,$B$2:$C$64,2,FALSE))</f>
        <v>Jelco van Grunsven (TTN)</v>
      </c>
      <c r="P43" s="56"/>
      <c r="Q43" s="25"/>
      <c r="R43" s="23"/>
      <c r="S43" s="23"/>
      <c r="T43" s="23"/>
      <c r="U43" s="23"/>
      <c r="V43" s="23"/>
      <c r="W43" s="65">
        <v>1</v>
      </c>
      <c r="X43" s="52"/>
      <c r="Y43" s="19" t="s">
        <v>157</v>
      </c>
      <c r="Z43" s="23" t="str">
        <f>CONCATENATE(IF(AI43=1,"W",IF(AI43=2,"V","")),AC42)</f>
        <v>WH611</v>
      </c>
      <c r="AA43" s="24" t="str">
        <f>IF(ISERROR(VLOOKUP(Y43,$N$2:$O$64,2,FALSE)),"",VLOOKUP(Y43,$N$2:$O$64,2,FALSE))</f>
        <v>Stephan Sparreboom (Avanti)</v>
      </c>
      <c r="AB43" s="56"/>
      <c r="AC43" s="25"/>
      <c r="AD43" s="23"/>
      <c r="AE43" s="23"/>
      <c r="AF43" s="23"/>
      <c r="AG43" s="23"/>
      <c r="AH43" s="23"/>
      <c r="AI43" s="65">
        <v>1</v>
      </c>
      <c r="AJ43" s="18"/>
      <c r="AK43" s="19" t="s">
        <v>158</v>
      </c>
      <c r="AL43" s="23" t="str">
        <f>CONCATENATE(IF(AU43=1,"W",IF(AU43=2,"V","")),AO42)</f>
        <v>VH507</v>
      </c>
      <c r="AM43" s="24" t="str">
        <f>IF(ISERROR(VLOOKUP(AK43,$Z$2:$AA$64,2,FALSE)),"",VLOOKUP(AK43,$Z$2:$AA$64,2,FALSE))</f>
        <v>Jelco van Grunsven (TTN)</v>
      </c>
      <c r="AN43" s="56"/>
      <c r="AO43" s="31"/>
      <c r="AP43" s="23"/>
      <c r="AQ43" s="23"/>
      <c r="AR43" s="23"/>
      <c r="AS43" s="23"/>
      <c r="AT43" s="23"/>
      <c r="AU43" s="65">
        <v>2</v>
      </c>
      <c r="AV43" s="52"/>
      <c r="AW43" s="19" t="s">
        <v>159</v>
      </c>
      <c r="AX43" s="23" t="str">
        <f>CONCATENATE(IF(BG43=1,"W",IF(BG43=2,"V","")),BA42)</f>
        <v>VH411</v>
      </c>
      <c r="AY43" s="24" t="str">
        <f>IF(ISERROR(VLOOKUP(AW43,$AL$2:$AM$64,2,FALSE)),"",VLOOKUP(AW43,$AL$2:$AM$64,2,FALSE))</f>
        <v>Lennart Slaats (Belcrum)</v>
      </c>
      <c r="AZ43" s="56"/>
      <c r="BA43" s="25"/>
      <c r="BB43" s="23"/>
      <c r="BC43" s="23"/>
      <c r="BD43" s="23"/>
      <c r="BE43" s="23"/>
      <c r="BF43" s="23"/>
      <c r="BG43" s="65">
        <v>2</v>
      </c>
      <c r="BH43" s="18"/>
      <c r="BI43" s="19" t="s">
        <v>160</v>
      </c>
      <c r="BJ43" s="23" t="str">
        <f>CONCATENATE(IF(BS43=1,"W",IF(BS43=2,"V","")),BM42)</f>
        <v>VH309</v>
      </c>
      <c r="BK43" s="24" t="str">
        <f>IF(ISERROR(VLOOKUP(BI43,$AX$2:$AY$64,2,FALSE)),"",VLOOKUP(BI43,$AX$2:$AY$64,2,FALSE))</f>
        <v>Michiel van Dijk (Scylla)</v>
      </c>
      <c r="BL43" s="56"/>
      <c r="BM43" s="25"/>
      <c r="BN43" s="23"/>
      <c r="BO43" s="23"/>
      <c r="BP43" s="23"/>
      <c r="BQ43" s="23"/>
      <c r="BR43" s="23"/>
      <c r="BS43" s="65">
        <v>2</v>
      </c>
      <c r="BT43" s="63" t="s">
        <v>161</v>
      </c>
      <c r="BU43" s="15"/>
      <c r="BV43" s="52"/>
      <c r="BW43" s="60"/>
      <c r="BX43" s="54"/>
      <c r="BY43" s="52"/>
      <c r="BZ43" s="52"/>
      <c r="CA43" s="52"/>
      <c r="CB43" s="52"/>
      <c r="CC43" s="52"/>
      <c r="CD43" s="52"/>
      <c r="CE43" s="59"/>
      <c r="CF43" s="63"/>
      <c r="CG43" s="62"/>
      <c r="CH43" s="52"/>
      <c r="CI43" s="60"/>
      <c r="CJ43" s="54"/>
      <c r="CK43" s="52"/>
      <c r="CL43" s="52"/>
      <c r="CM43" s="52"/>
      <c r="CN43" s="52"/>
      <c r="CO43" s="52"/>
      <c r="CP43" s="52"/>
      <c r="CQ43" s="59"/>
      <c r="CR43" s="63"/>
      <c r="CS43" s="64"/>
      <c r="CT43" s="52"/>
      <c r="CU43" s="60"/>
      <c r="CV43" s="54"/>
      <c r="CW43" s="52"/>
      <c r="CX43" s="52"/>
      <c r="CY43" s="52"/>
      <c r="CZ43" s="52"/>
      <c r="DA43" s="52"/>
      <c r="DB43" s="52"/>
      <c r="DC43" s="17"/>
      <c r="DD43" s="18"/>
      <c r="DE43" s="15"/>
      <c r="DF43" s="18"/>
      <c r="DG43" s="20"/>
      <c r="DH43" s="58"/>
      <c r="DI43" s="18"/>
      <c r="DJ43" s="18"/>
      <c r="DK43" s="18"/>
      <c r="DL43" s="18"/>
      <c r="DM43" s="18"/>
      <c r="DN43" s="18"/>
      <c r="DO43" s="17"/>
      <c r="DP43" s="18"/>
    </row>
    <row r="44" spans="1:120" s="22" customFormat="1" ht="15" customHeight="1" thickBot="1">
      <c r="A44" s="15"/>
      <c r="B44" s="69" t="str">
        <f>CONCATENATE(IF(K44=1,"W",IF(K44=2,"V","")),E42)</f>
        <v>VH811</v>
      </c>
      <c r="C44" s="37" t="s">
        <v>349</v>
      </c>
      <c r="D44" s="71"/>
      <c r="E44" s="69"/>
      <c r="F44" s="69"/>
      <c r="G44" s="69"/>
      <c r="H44" s="69"/>
      <c r="I44" s="69"/>
      <c r="J44" s="69"/>
      <c r="K44" s="68">
        <v>2</v>
      </c>
      <c r="L44" s="18"/>
      <c r="M44" s="19" t="s">
        <v>162</v>
      </c>
      <c r="N44" s="16" t="str">
        <f>CONCATENATE(IF(W44=1,"W",IF(W44=2,"V","")),Q42)</f>
        <v>VH711</v>
      </c>
      <c r="O44" s="26" t="str">
        <f>IF(ISERROR(VLOOKUP(M44,$B$2:$C$64,2,FALSE)),"",VLOOKUP(M44,$B$2:$C$64,2,FALSE))</f>
        <v>Bye</v>
      </c>
      <c r="P44" s="57"/>
      <c r="Q44" s="27"/>
      <c r="R44" s="16"/>
      <c r="S44" s="16"/>
      <c r="T44" s="16"/>
      <c r="U44" s="16"/>
      <c r="V44" s="16"/>
      <c r="W44" s="66">
        <v>2</v>
      </c>
      <c r="X44" s="52"/>
      <c r="Y44" s="19" t="s">
        <v>163</v>
      </c>
      <c r="Z44" s="16" t="str">
        <f>CONCATENATE(IF(AI44=1,"W",IF(AI44=2,"V","")),AC42)</f>
        <v>VH611</v>
      </c>
      <c r="AA44" s="26" t="str">
        <f>IF(ISERROR(VLOOKUP(Y44,$N$2:$O$64,2,FALSE)),"",VLOOKUP(Y44,$N$2:$O$64,2,FALSE))</f>
        <v>Nick van Birgelen (Westa)</v>
      </c>
      <c r="AB44" s="57"/>
      <c r="AC44" s="27"/>
      <c r="AD44" s="16"/>
      <c r="AE44" s="16"/>
      <c r="AF44" s="16"/>
      <c r="AG44" s="16"/>
      <c r="AH44" s="16"/>
      <c r="AI44" s="66">
        <v>2</v>
      </c>
      <c r="AJ44" s="18"/>
      <c r="AK44" s="19" t="s">
        <v>164</v>
      </c>
      <c r="AL44" s="16" t="str">
        <f>CONCATENATE(IF(AU44=1,"W",IF(AU44=2,"V","")),AO42)</f>
        <v>WH507</v>
      </c>
      <c r="AM44" s="26" t="str">
        <f>IF(ISERROR(VLOOKUP(AK44,$Z$2:$AA$64,2,FALSE)),"",VLOOKUP(AK44,$Z$2:$AA$64,2,FALSE))</f>
        <v>Nick van Birgelen (Westa)</v>
      </c>
      <c r="AN44" s="57"/>
      <c r="AO44" s="32"/>
      <c r="AP44" s="16"/>
      <c r="AQ44" s="16"/>
      <c r="AR44" s="16"/>
      <c r="AS44" s="16"/>
      <c r="AT44" s="16"/>
      <c r="AU44" s="66">
        <v>1</v>
      </c>
      <c r="AV44" s="52"/>
      <c r="AW44" s="19" t="s">
        <v>165</v>
      </c>
      <c r="AX44" s="16" t="str">
        <f>CONCATENATE(IF(BG44=1,"W",IF(BG44=2,"V","")),BA42)</f>
        <v>WH411</v>
      </c>
      <c r="AY44" s="26" t="str">
        <f>IF(ISERROR(VLOOKUP(AW44,$AL$2:$AM$64,2,FALSE)),"",VLOOKUP(AW44,$AL$2:$AM$64,2,FALSE))</f>
        <v>Michiel van Dijk (Scylla)</v>
      </c>
      <c r="AZ44" s="57"/>
      <c r="BA44" s="27"/>
      <c r="BB44" s="16"/>
      <c r="BC44" s="16"/>
      <c r="BD44" s="16"/>
      <c r="BE44" s="16"/>
      <c r="BF44" s="16"/>
      <c r="BG44" s="66">
        <v>1</v>
      </c>
      <c r="BH44" s="18"/>
      <c r="BI44" s="19" t="s">
        <v>166</v>
      </c>
      <c r="BJ44" s="16" t="str">
        <f>CONCATENATE(IF(BS44=1,"W",IF(BS44=2,"V","")),BM42)</f>
        <v>WH309</v>
      </c>
      <c r="BK44" s="26" t="str">
        <f>IF(ISERROR(VLOOKUP(BI44,$AX$2:$AY$64,2,FALSE)),"",VLOOKUP(BI44,$AX$2:$AY$64,2,FALSE))</f>
        <v>Jelco van Grunsven (TTN)</v>
      </c>
      <c r="BL44" s="57"/>
      <c r="BM44" s="27"/>
      <c r="BN44" s="16"/>
      <c r="BO44" s="16"/>
      <c r="BP44" s="16"/>
      <c r="BQ44" s="16"/>
      <c r="BR44" s="16"/>
      <c r="BS44" s="66">
        <v>1</v>
      </c>
      <c r="BT44" s="63" t="s">
        <v>161</v>
      </c>
      <c r="BU44" s="15"/>
      <c r="BV44" s="52"/>
      <c r="BW44" s="60"/>
      <c r="BX44" s="54"/>
      <c r="BY44" s="52"/>
      <c r="BZ44" s="52"/>
      <c r="CA44" s="52"/>
      <c r="CB44" s="52"/>
      <c r="CC44" s="52"/>
      <c r="CD44" s="52"/>
      <c r="CE44" s="59"/>
      <c r="CF44" s="63"/>
      <c r="CG44" s="62"/>
      <c r="CH44" s="52"/>
      <c r="CI44" s="60"/>
      <c r="CJ44" s="54"/>
      <c r="CK44" s="52"/>
      <c r="CL44" s="52"/>
      <c r="CM44" s="52"/>
      <c r="CN44" s="52"/>
      <c r="CO44" s="52"/>
      <c r="CP44" s="52"/>
      <c r="CQ44" s="59"/>
      <c r="CR44" s="63"/>
      <c r="CS44" s="64"/>
      <c r="CT44" s="52"/>
      <c r="CU44" s="60"/>
      <c r="CV44" s="54"/>
      <c r="CW44" s="52"/>
      <c r="CX44" s="52"/>
      <c r="CY44" s="52"/>
      <c r="CZ44" s="52"/>
      <c r="DA44" s="52"/>
      <c r="DB44" s="52"/>
      <c r="DC44" s="17"/>
      <c r="DD44" s="18"/>
      <c r="DE44" s="15"/>
      <c r="DF44" s="18"/>
      <c r="DG44" s="20"/>
      <c r="DH44" s="58"/>
      <c r="DI44" s="18"/>
      <c r="DJ44" s="18"/>
      <c r="DK44" s="18"/>
      <c r="DL44" s="18"/>
      <c r="DM44" s="18"/>
      <c r="DN44" s="18"/>
      <c r="DO44" s="17"/>
      <c r="DP44" s="18"/>
    </row>
    <row r="45" spans="1:120" s="22" customFormat="1" ht="15" customHeight="1">
      <c r="A45" s="15"/>
      <c r="B45" s="69"/>
      <c r="C45" s="70"/>
      <c r="D45" s="71"/>
      <c r="E45" s="69"/>
      <c r="F45" s="69"/>
      <c r="G45" s="69"/>
      <c r="H45" s="69"/>
      <c r="I45" s="69"/>
      <c r="J45" s="69"/>
      <c r="K45" s="17"/>
      <c r="L45" s="18"/>
      <c r="M45" s="19"/>
      <c r="N45" s="18"/>
      <c r="O45" s="20"/>
      <c r="P45" s="58"/>
      <c r="Q45" s="28"/>
      <c r="R45" s="18"/>
      <c r="S45" s="18"/>
      <c r="T45" s="18"/>
      <c r="U45" s="18"/>
      <c r="V45" s="18"/>
      <c r="W45" s="17"/>
      <c r="X45" s="52"/>
      <c r="Y45" s="19"/>
      <c r="Z45" s="18"/>
      <c r="AA45" s="20"/>
      <c r="AB45" s="58"/>
      <c r="AC45" s="28"/>
      <c r="AD45" s="18"/>
      <c r="AE45" s="18"/>
      <c r="AF45" s="18"/>
      <c r="AG45" s="18"/>
      <c r="AH45" s="18"/>
      <c r="AI45" s="17"/>
      <c r="AJ45" s="18"/>
      <c r="AK45" s="19"/>
      <c r="AL45" s="18"/>
      <c r="AM45" s="20"/>
      <c r="AN45" s="58"/>
      <c r="AO45" s="33"/>
      <c r="AP45" s="18"/>
      <c r="AQ45" s="18"/>
      <c r="AR45" s="18"/>
      <c r="AS45" s="18"/>
      <c r="AT45" s="18"/>
      <c r="AU45" s="17"/>
      <c r="AV45" s="52"/>
      <c r="AW45" s="19"/>
      <c r="AX45" s="18"/>
      <c r="AY45" s="20"/>
      <c r="AZ45" s="58"/>
      <c r="BA45" s="28"/>
      <c r="BB45" s="18"/>
      <c r="BC45" s="18"/>
      <c r="BD45" s="18"/>
      <c r="BE45" s="18"/>
      <c r="BF45" s="18"/>
      <c r="BG45" s="17"/>
      <c r="BH45" s="18"/>
      <c r="BI45" s="19"/>
      <c r="BJ45" s="18"/>
      <c r="BK45" s="20"/>
      <c r="BL45" s="58"/>
      <c r="BM45" s="28"/>
      <c r="BN45" s="18"/>
      <c r="BO45" s="18"/>
      <c r="BP45" s="18"/>
      <c r="BQ45" s="18"/>
      <c r="BR45" s="18"/>
      <c r="BS45" s="17"/>
      <c r="BT45" s="63"/>
      <c r="BU45" s="15"/>
      <c r="BV45" s="52"/>
      <c r="BW45" s="60"/>
      <c r="BX45" s="54"/>
      <c r="BY45" s="52"/>
      <c r="BZ45" s="52"/>
      <c r="CA45" s="52"/>
      <c r="CB45" s="52"/>
      <c r="CC45" s="52"/>
      <c r="CD45" s="52"/>
      <c r="CE45" s="59"/>
      <c r="CF45" s="63"/>
      <c r="CG45" s="62"/>
      <c r="CH45" s="52"/>
      <c r="CI45" s="60"/>
      <c r="CJ45" s="54"/>
      <c r="CK45" s="52"/>
      <c r="CL45" s="52"/>
      <c r="CM45" s="52"/>
      <c r="CN45" s="52"/>
      <c r="CO45" s="52"/>
      <c r="CP45" s="52"/>
      <c r="CQ45" s="59"/>
      <c r="CR45" s="63"/>
      <c r="CS45" s="64"/>
      <c r="CT45" s="52"/>
      <c r="CU45" s="60"/>
      <c r="CV45" s="54"/>
      <c r="CW45" s="52"/>
      <c r="CX45" s="52"/>
      <c r="CY45" s="52"/>
      <c r="CZ45" s="52"/>
      <c r="DA45" s="52"/>
      <c r="DB45" s="52"/>
      <c r="DC45" s="17"/>
      <c r="DD45" s="18"/>
      <c r="DE45" s="15"/>
      <c r="DF45" s="18"/>
      <c r="DG45" s="20"/>
      <c r="DH45" s="58"/>
      <c r="DI45" s="18"/>
      <c r="DJ45" s="18"/>
      <c r="DK45" s="18"/>
      <c r="DL45" s="18"/>
      <c r="DM45" s="18"/>
      <c r="DN45" s="18"/>
      <c r="DO45" s="17"/>
      <c r="DP45" s="18"/>
    </row>
    <row r="46" spans="1:120" s="22" customFormat="1" ht="15" customHeight="1" thickBot="1">
      <c r="A46" s="15"/>
      <c r="B46" s="75"/>
      <c r="C46" s="76"/>
      <c r="D46" s="77"/>
      <c r="E46" s="77" t="s">
        <v>167</v>
      </c>
      <c r="F46" s="184" t="s">
        <v>450</v>
      </c>
      <c r="G46" s="77" t="s">
        <v>235</v>
      </c>
      <c r="H46" s="57" t="s">
        <v>225</v>
      </c>
      <c r="I46" s="77">
        <v>2</v>
      </c>
      <c r="J46" s="75"/>
      <c r="K46" s="17"/>
      <c r="L46" s="18"/>
      <c r="M46" s="19"/>
      <c r="N46" s="18"/>
      <c r="O46" s="20" t="s">
        <v>312</v>
      </c>
      <c r="P46" s="55"/>
      <c r="Q46" s="21" t="s">
        <v>168</v>
      </c>
      <c r="R46" s="58"/>
      <c r="S46" s="58" t="s">
        <v>235</v>
      </c>
      <c r="T46" s="58"/>
      <c r="U46" s="58">
        <v>2</v>
      </c>
      <c r="V46" s="18"/>
      <c r="W46" s="17"/>
      <c r="X46" s="52"/>
      <c r="Y46" s="19"/>
      <c r="Z46" s="18"/>
      <c r="AA46" s="20" t="s">
        <v>60</v>
      </c>
      <c r="AB46" s="55"/>
      <c r="AC46" s="187" t="s">
        <v>169</v>
      </c>
      <c r="AD46" s="58" t="s">
        <v>242</v>
      </c>
      <c r="AE46" s="58" t="s">
        <v>235</v>
      </c>
      <c r="AF46" s="58" t="s">
        <v>295</v>
      </c>
      <c r="AG46" s="58">
        <v>2</v>
      </c>
      <c r="AH46" s="18"/>
      <c r="AI46" s="17"/>
      <c r="AJ46" s="18"/>
      <c r="AK46" s="19"/>
      <c r="AL46" s="18"/>
      <c r="AM46" s="20" t="s">
        <v>315</v>
      </c>
      <c r="AN46" s="55"/>
      <c r="AO46" s="189" t="s">
        <v>170</v>
      </c>
      <c r="AP46" s="58" t="s">
        <v>64</v>
      </c>
      <c r="AQ46" s="58" t="s">
        <v>235</v>
      </c>
      <c r="AR46" s="58" t="s">
        <v>226</v>
      </c>
      <c r="AS46" s="58">
        <v>2</v>
      </c>
      <c r="AT46" s="18"/>
      <c r="AU46" s="17"/>
      <c r="AV46" s="52"/>
      <c r="AW46" s="19"/>
      <c r="AX46" s="18"/>
      <c r="AY46" s="20" t="s">
        <v>152</v>
      </c>
      <c r="AZ46" s="55"/>
      <c r="BA46" s="187" t="s">
        <v>171</v>
      </c>
      <c r="BB46" s="58" t="s">
        <v>17</v>
      </c>
      <c r="BC46" s="58" t="s">
        <v>235</v>
      </c>
      <c r="BD46" s="58" t="s">
        <v>295</v>
      </c>
      <c r="BE46" s="58">
        <v>2</v>
      </c>
      <c r="BF46" s="18"/>
      <c r="BG46" s="17"/>
      <c r="BH46" s="18"/>
      <c r="BI46" s="19"/>
      <c r="BJ46" s="18"/>
      <c r="BK46" s="20" t="s">
        <v>172</v>
      </c>
      <c r="BL46" s="55"/>
      <c r="BM46" s="187" t="s">
        <v>173</v>
      </c>
      <c r="BN46" s="58" t="s">
        <v>20</v>
      </c>
      <c r="BO46" s="58" t="s">
        <v>235</v>
      </c>
      <c r="BP46" s="58" t="s">
        <v>92</v>
      </c>
      <c r="BQ46" s="58">
        <v>2</v>
      </c>
      <c r="BR46" s="18"/>
      <c r="BS46" s="17"/>
      <c r="BT46" s="63"/>
      <c r="BU46" s="15"/>
      <c r="BV46" s="52"/>
      <c r="BW46" s="60"/>
      <c r="BX46" s="54"/>
      <c r="BY46" s="52"/>
      <c r="BZ46" s="52"/>
      <c r="CA46" s="52"/>
      <c r="CB46" s="52"/>
      <c r="CC46" s="52"/>
      <c r="CD46" s="52"/>
      <c r="CE46" s="59"/>
      <c r="CF46" s="63"/>
      <c r="CG46" s="62"/>
      <c r="CH46" s="52"/>
      <c r="CI46" s="60"/>
      <c r="CJ46" s="54"/>
      <c r="CK46" s="52"/>
      <c r="CL46" s="52"/>
      <c r="CM46" s="52"/>
      <c r="CN46" s="52"/>
      <c r="CO46" s="52"/>
      <c r="CP46" s="52"/>
      <c r="CQ46" s="59"/>
      <c r="CR46" s="63"/>
      <c r="CS46" s="64"/>
      <c r="CT46" s="52"/>
      <c r="CU46" s="60"/>
      <c r="CV46" s="54"/>
      <c r="CW46" s="52"/>
      <c r="CX46" s="52"/>
      <c r="CY46" s="52"/>
      <c r="CZ46" s="52"/>
      <c r="DA46" s="52"/>
      <c r="DB46" s="52"/>
      <c r="DC46" s="17"/>
      <c r="DD46" s="18"/>
      <c r="DE46" s="15"/>
      <c r="DF46" s="18"/>
      <c r="DG46" s="20"/>
      <c r="DH46" s="58"/>
      <c r="DI46" s="18"/>
      <c r="DJ46" s="18"/>
      <c r="DK46" s="18"/>
      <c r="DL46" s="18"/>
      <c r="DM46" s="18"/>
      <c r="DN46" s="18"/>
      <c r="DO46" s="17"/>
      <c r="DP46" s="18"/>
    </row>
    <row r="47" spans="1:120" s="22" customFormat="1" ht="15" customHeight="1" thickBot="1">
      <c r="A47" s="15"/>
      <c r="B47" s="69" t="str">
        <f>CONCATENATE(IF(K47=1,"W",IF(K47=2,"V","")),E46)</f>
        <v>VH812</v>
      </c>
      <c r="C47" s="37" t="s">
        <v>452</v>
      </c>
      <c r="D47" s="71"/>
      <c r="E47" s="69"/>
      <c r="F47" s="69"/>
      <c r="G47" s="69"/>
      <c r="H47" s="69"/>
      <c r="I47" s="69"/>
      <c r="J47" s="69"/>
      <c r="K47" s="67">
        <v>2</v>
      </c>
      <c r="L47" s="18"/>
      <c r="M47" s="19" t="s">
        <v>174</v>
      </c>
      <c r="N47" s="23" t="str">
        <f>CONCATENATE(IF(W47=1,"W",IF(W47=2,"V","")),Q46)</f>
        <v>WH712</v>
      </c>
      <c r="O47" s="24" t="str">
        <f>IF(ISERROR(VLOOKUP(M47,$B$2:$C$64,2,FALSE)),"",VLOOKUP(M47,$B$2:$C$64,2,FALSE))</f>
        <v>Tiis van der Werf (Scylla)</v>
      </c>
      <c r="P47" s="56"/>
      <c r="Q47" s="25"/>
      <c r="R47" s="23"/>
      <c r="S47" s="23"/>
      <c r="T47" s="23"/>
      <c r="U47" s="23"/>
      <c r="V47" s="23"/>
      <c r="W47" s="65">
        <v>1</v>
      </c>
      <c r="X47" s="52"/>
      <c r="Y47" s="19" t="s">
        <v>175</v>
      </c>
      <c r="Z47" s="23" t="str">
        <f>CONCATENATE(IF(AI47=1,"W",IF(AI47=2,"V","")),AC46)</f>
        <v>WH612</v>
      </c>
      <c r="AA47" s="24" t="str">
        <f>IF(ISERROR(VLOOKUP(Y47,$N$2:$O$64,2,FALSE)),"",VLOOKUP(Y47,$N$2:$O$64,2,FALSE))</f>
        <v>Merijn Smid (TTVA)</v>
      </c>
      <c r="AB47" s="56"/>
      <c r="AC47" s="25"/>
      <c r="AD47" s="23"/>
      <c r="AE47" s="23"/>
      <c r="AF47" s="23"/>
      <c r="AG47" s="23"/>
      <c r="AH47" s="23"/>
      <c r="AI47" s="65">
        <v>1</v>
      </c>
      <c r="AJ47" s="18"/>
      <c r="AK47" s="19" t="s">
        <v>176</v>
      </c>
      <c r="AL47" s="23" t="str">
        <f>CONCATENATE(IF(AU47=1,"W",IF(AU47=2,"V","")),AO46)</f>
        <v>WH508</v>
      </c>
      <c r="AM47" s="24" t="str">
        <f>IF(ISERROR(VLOOKUP(AK47,$Z$2:$AA$64,2,FALSE)),"",VLOOKUP(AK47,$Z$2:$AA$64,2,FALSE))</f>
        <v>Tiis van der Werf (Scylla)</v>
      </c>
      <c r="AN47" s="56"/>
      <c r="AO47" s="31"/>
      <c r="AP47" s="23"/>
      <c r="AQ47" s="23"/>
      <c r="AR47" s="23"/>
      <c r="AS47" s="23"/>
      <c r="AT47" s="23"/>
      <c r="AU47" s="65">
        <v>1</v>
      </c>
      <c r="AV47" s="52"/>
      <c r="AW47" s="19" t="s">
        <v>177</v>
      </c>
      <c r="AX47" s="23" t="str">
        <f>CONCATENATE(IF(BG47=1,"W",IF(BG47=2,"V","")),BA46)</f>
        <v>VH412</v>
      </c>
      <c r="AY47" s="24" t="str">
        <f>IF(ISERROR(VLOOKUP(AW47,$AL$2:$AM$64,2,FALSE)),"",VLOOKUP(AW47,$AL$2:$AM$64,2,FALSE))</f>
        <v>Benoit Coumans (Kluis)</v>
      </c>
      <c r="AZ47" s="56"/>
      <c r="BA47" s="25"/>
      <c r="BB47" s="23"/>
      <c r="BC47" s="23"/>
      <c r="BD47" s="23"/>
      <c r="BE47" s="23"/>
      <c r="BF47" s="23"/>
      <c r="BG47" s="65">
        <v>2</v>
      </c>
      <c r="BH47" s="18"/>
      <c r="BI47" s="19" t="s">
        <v>178</v>
      </c>
      <c r="BJ47" s="23" t="str">
        <f>CONCATENATE(IF(BS47=1,"W",IF(BS47=2,"V","")),BM46)</f>
        <v>VH310</v>
      </c>
      <c r="BK47" s="24" t="str">
        <f>IF(ISERROR(VLOOKUP(BI47,$AX$2:$AY$64,2,FALSE)),"",VLOOKUP(BI47,$AX$2:$AY$64,2,FALSE))</f>
        <v>Benoit Coumans (Kluis)</v>
      </c>
      <c r="BL47" s="56"/>
      <c r="BM47" s="23"/>
      <c r="BN47" s="23"/>
      <c r="BO47" s="23"/>
      <c r="BP47" s="23"/>
      <c r="BQ47" s="23"/>
      <c r="BR47" s="23"/>
      <c r="BS47" s="65">
        <v>2</v>
      </c>
      <c r="BT47" s="63" t="s">
        <v>179</v>
      </c>
      <c r="BU47" s="15"/>
      <c r="BV47" s="52"/>
      <c r="BW47" s="60"/>
      <c r="BX47" s="54"/>
      <c r="BY47" s="52"/>
      <c r="BZ47" s="52"/>
      <c r="CA47" s="52"/>
      <c r="CB47" s="52"/>
      <c r="CC47" s="52"/>
      <c r="CD47" s="52"/>
      <c r="CE47" s="59"/>
      <c r="CF47" s="63"/>
      <c r="CG47" s="62"/>
      <c r="CH47" s="52"/>
      <c r="CI47" s="60"/>
      <c r="CJ47" s="54"/>
      <c r="CK47" s="52"/>
      <c r="CL47" s="52"/>
      <c r="CM47" s="52"/>
      <c r="CN47" s="52"/>
      <c r="CO47" s="52"/>
      <c r="CP47" s="52"/>
      <c r="CQ47" s="59"/>
      <c r="CR47" s="63"/>
      <c r="CS47" s="64"/>
      <c r="CT47" s="52"/>
      <c r="CU47" s="60"/>
      <c r="CV47" s="54"/>
      <c r="CW47" s="52"/>
      <c r="CX47" s="52"/>
      <c r="CY47" s="52"/>
      <c r="CZ47" s="52"/>
      <c r="DA47" s="52"/>
      <c r="DB47" s="52"/>
      <c r="DC47" s="17"/>
      <c r="DD47" s="18"/>
      <c r="DE47" s="15"/>
      <c r="DF47" s="18"/>
      <c r="DG47" s="20"/>
      <c r="DH47" s="58"/>
      <c r="DI47" s="18"/>
      <c r="DJ47" s="18"/>
      <c r="DK47" s="18"/>
      <c r="DL47" s="18"/>
      <c r="DM47" s="18"/>
      <c r="DN47" s="18"/>
      <c r="DO47" s="17"/>
      <c r="DP47" s="18"/>
    </row>
    <row r="48" spans="1:120" s="22" customFormat="1" ht="15" customHeight="1" thickBot="1">
      <c r="A48" s="15"/>
      <c r="B48" s="69" t="str">
        <f>CONCATENATE(IF(K48=1,"W",IF(K48=2,"V","")),E46)</f>
        <v>WH812</v>
      </c>
      <c r="C48" s="37" t="s">
        <v>449</v>
      </c>
      <c r="D48" s="71"/>
      <c r="E48" s="69"/>
      <c r="F48" s="69"/>
      <c r="G48" s="69"/>
      <c r="H48" s="69"/>
      <c r="I48" s="69"/>
      <c r="J48" s="69"/>
      <c r="K48" s="68">
        <v>1</v>
      </c>
      <c r="L48" s="18"/>
      <c r="M48" s="19" t="s">
        <v>180</v>
      </c>
      <c r="N48" s="16" t="str">
        <f>CONCATENATE(IF(W48=1,"W",IF(W48=2,"V","")),Q46)</f>
        <v>VH712</v>
      </c>
      <c r="O48" s="26" t="str">
        <f>IF(ISERROR(VLOOKUP(M48,$B$2:$C$64,2,FALSE)),"",VLOOKUP(M48,$B$2:$C$64,2,FALSE))</f>
        <v>Bye</v>
      </c>
      <c r="P48" s="57"/>
      <c r="Q48" s="27"/>
      <c r="R48" s="16"/>
      <c r="S48" s="16"/>
      <c r="T48" s="16"/>
      <c r="U48" s="16"/>
      <c r="V48" s="16"/>
      <c r="W48" s="66">
        <v>2</v>
      </c>
      <c r="X48" s="52"/>
      <c r="Y48" s="19" t="s">
        <v>181</v>
      </c>
      <c r="Z48" s="16" t="str">
        <f>CONCATENATE(IF(AI48=1,"W",IF(AI48=2,"V","")),AC46)</f>
        <v>VH612</v>
      </c>
      <c r="AA48" s="26" t="str">
        <f>IF(ISERROR(VLOOKUP(Y48,$N$2:$O$64,2,FALSE)),"",VLOOKUP(Y48,$N$2:$O$64,2,FALSE))</f>
        <v>Michiel van Dijk (Scylla)</v>
      </c>
      <c r="AB48" s="57"/>
      <c r="AC48" s="27"/>
      <c r="AD48" s="16"/>
      <c r="AE48" s="16"/>
      <c r="AF48" s="16"/>
      <c r="AG48" s="16"/>
      <c r="AH48" s="16"/>
      <c r="AI48" s="66">
        <v>2</v>
      </c>
      <c r="AJ48" s="18"/>
      <c r="AK48" s="19" t="s">
        <v>182</v>
      </c>
      <c r="AL48" s="16" t="str">
        <f>CONCATENATE(IF(AU48=1,"W",IF(AU48=2,"V","")),AO46)</f>
        <v>VH508</v>
      </c>
      <c r="AM48" s="26" t="str">
        <f>IF(ISERROR(VLOOKUP(AK48,$Z$2:$AA$64,2,FALSE)),"",VLOOKUP(AK48,$Z$2:$AA$64,2,FALSE))</f>
        <v>Michiel van Dijk (Scylla)</v>
      </c>
      <c r="AN48" s="57"/>
      <c r="AO48" s="32"/>
      <c r="AP48" s="16"/>
      <c r="AQ48" s="16"/>
      <c r="AR48" s="16"/>
      <c r="AS48" s="16"/>
      <c r="AT48" s="16"/>
      <c r="AU48" s="66">
        <v>2</v>
      </c>
      <c r="AV48" s="52"/>
      <c r="AW48" s="19" t="s">
        <v>183</v>
      </c>
      <c r="AX48" s="16" t="str">
        <f>CONCATENATE(IF(BG48=1,"W",IF(BG48=2,"V","")),BA46)</f>
        <v>WH412</v>
      </c>
      <c r="AY48" s="26" t="str">
        <f>IF(ISERROR(VLOOKUP(AW48,$AL$2:$AM$64,2,FALSE)),"",VLOOKUP(AW48,$AL$2:$AM$64,2,FALSE))</f>
        <v>Jelco van Grunsven (TTN)</v>
      </c>
      <c r="AZ48" s="57"/>
      <c r="BA48" s="27"/>
      <c r="BB48" s="16"/>
      <c r="BC48" s="16"/>
      <c r="BD48" s="16"/>
      <c r="BE48" s="16"/>
      <c r="BF48" s="16"/>
      <c r="BG48" s="66">
        <v>1</v>
      </c>
      <c r="BH48" s="18"/>
      <c r="BI48" s="19" t="s">
        <v>184</v>
      </c>
      <c r="BJ48" s="16" t="str">
        <f>CONCATENATE(IF(BS48=1,"W",IF(BS48=2,"V","")),BM46)</f>
        <v>WH310</v>
      </c>
      <c r="BK48" s="26" t="str">
        <f>IF(ISERROR(VLOOKUP(BI48,$AX$2:$AY$64,2,FALSE)),"",VLOOKUP(BI48,$AX$2:$AY$64,2,FALSE))</f>
        <v>Lennart Slaats (Belcrum)</v>
      </c>
      <c r="BL48" s="57"/>
      <c r="BM48" s="16"/>
      <c r="BN48" s="16"/>
      <c r="BO48" s="16"/>
      <c r="BP48" s="16"/>
      <c r="BQ48" s="16"/>
      <c r="BR48" s="16"/>
      <c r="BS48" s="66">
        <v>1</v>
      </c>
      <c r="BT48" s="63" t="s">
        <v>179</v>
      </c>
      <c r="BU48" s="15"/>
      <c r="BV48" s="52"/>
      <c r="BW48" s="60"/>
      <c r="BX48" s="54"/>
      <c r="BY48" s="52"/>
      <c r="BZ48" s="52"/>
      <c r="CA48" s="52"/>
      <c r="CB48" s="52"/>
      <c r="CC48" s="52"/>
      <c r="CD48" s="52"/>
      <c r="CE48" s="59"/>
      <c r="CF48" s="63"/>
      <c r="CG48" s="62"/>
      <c r="CH48" s="52"/>
      <c r="CI48" s="60"/>
      <c r="CJ48" s="54"/>
      <c r="CK48" s="52"/>
      <c r="CL48" s="52"/>
      <c r="CM48" s="52"/>
      <c r="CN48" s="52"/>
      <c r="CO48" s="52"/>
      <c r="CP48" s="52"/>
      <c r="CQ48" s="59"/>
      <c r="CR48" s="63"/>
      <c r="CS48" s="64"/>
      <c r="CT48" s="52"/>
      <c r="CU48" s="60"/>
      <c r="CV48" s="54"/>
      <c r="CW48" s="52"/>
      <c r="CX48" s="52"/>
      <c r="CY48" s="52"/>
      <c r="CZ48" s="52"/>
      <c r="DA48" s="52"/>
      <c r="DB48" s="52"/>
      <c r="DC48" s="17"/>
      <c r="DD48" s="18"/>
      <c r="DE48" s="15"/>
      <c r="DF48" s="18"/>
      <c r="DG48" s="20"/>
      <c r="DH48" s="58"/>
      <c r="DI48" s="18"/>
      <c r="DJ48" s="18"/>
      <c r="DK48" s="18"/>
      <c r="DL48" s="18"/>
      <c r="DM48" s="18"/>
      <c r="DN48" s="18"/>
      <c r="DO48" s="17"/>
      <c r="DP48" s="18"/>
    </row>
    <row r="49" spans="1:120" s="22" customFormat="1" ht="15" customHeight="1">
      <c r="A49" s="15"/>
      <c r="B49" s="72"/>
      <c r="C49" s="73"/>
      <c r="D49" s="74"/>
      <c r="E49" s="72"/>
      <c r="F49" s="72"/>
      <c r="G49" s="72"/>
      <c r="H49" s="72"/>
      <c r="I49" s="72"/>
      <c r="J49" s="72"/>
      <c r="K49" s="59"/>
      <c r="L49" s="18"/>
      <c r="M49" s="19"/>
      <c r="N49" s="52"/>
      <c r="O49" s="60"/>
      <c r="P49" s="54"/>
      <c r="Q49" s="29"/>
      <c r="R49" s="52"/>
      <c r="S49" s="52"/>
      <c r="T49" s="52"/>
      <c r="U49" s="52"/>
      <c r="V49" s="52"/>
      <c r="W49" s="59"/>
      <c r="X49" s="52"/>
      <c r="Y49" s="19"/>
      <c r="Z49" s="52"/>
      <c r="AA49" s="60"/>
      <c r="AB49" s="54"/>
      <c r="AC49" s="29"/>
      <c r="AD49" s="52"/>
      <c r="AE49" s="52"/>
      <c r="AF49" s="52"/>
      <c r="AG49" s="52"/>
      <c r="AH49" s="52"/>
      <c r="AI49" s="59"/>
      <c r="AJ49" s="18"/>
      <c r="AK49" s="19"/>
      <c r="AL49" s="52"/>
      <c r="AM49" s="60"/>
      <c r="AN49" s="54"/>
      <c r="AO49" s="34"/>
      <c r="AP49" s="52"/>
      <c r="AQ49" s="52"/>
      <c r="AR49" s="52"/>
      <c r="AS49" s="52"/>
      <c r="AT49" s="52"/>
      <c r="AU49" s="59"/>
      <c r="AV49" s="52"/>
      <c r="AW49" s="19"/>
      <c r="AX49" s="52"/>
      <c r="AY49" s="60"/>
      <c r="AZ49" s="54"/>
      <c r="BA49" s="29"/>
      <c r="BB49" s="52"/>
      <c r="BC49" s="52"/>
      <c r="BD49" s="52"/>
      <c r="BE49" s="52"/>
      <c r="BF49" s="52"/>
      <c r="BG49" s="59"/>
      <c r="BH49" s="18"/>
      <c r="BI49" s="15"/>
      <c r="BJ49" s="52"/>
      <c r="BK49" s="60"/>
      <c r="BL49" s="54"/>
      <c r="BM49" s="52"/>
      <c r="BN49" s="52"/>
      <c r="BO49" s="52"/>
      <c r="BP49" s="52"/>
      <c r="BQ49" s="52"/>
      <c r="BR49" s="52"/>
      <c r="BS49" s="13"/>
      <c r="BT49" s="63"/>
      <c r="BU49" s="15"/>
      <c r="BV49" s="52"/>
      <c r="BW49" s="60"/>
      <c r="BX49" s="54"/>
      <c r="BY49" s="52"/>
      <c r="BZ49" s="52"/>
      <c r="CA49" s="52"/>
      <c r="CB49" s="52"/>
      <c r="CC49" s="52"/>
      <c r="CD49" s="52"/>
      <c r="CE49" s="59"/>
      <c r="CF49" s="63"/>
      <c r="CG49" s="62"/>
      <c r="CH49" s="52"/>
      <c r="CI49" s="60"/>
      <c r="CJ49" s="54"/>
      <c r="CK49" s="52"/>
      <c r="CL49" s="52"/>
      <c r="CM49" s="52"/>
      <c r="CN49" s="52"/>
      <c r="CO49" s="52"/>
      <c r="CP49" s="52"/>
      <c r="CQ49" s="59"/>
      <c r="CR49" s="63"/>
      <c r="CS49" s="64"/>
      <c r="CT49" s="52"/>
      <c r="CU49" s="60"/>
      <c r="CV49" s="54"/>
      <c r="CW49" s="52"/>
      <c r="CX49" s="52"/>
      <c r="CY49" s="52"/>
      <c r="CZ49" s="52"/>
      <c r="DA49" s="52"/>
      <c r="DB49" s="52"/>
      <c r="DC49" s="17"/>
      <c r="DD49" s="18"/>
      <c r="DE49" s="15"/>
      <c r="DF49" s="18"/>
      <c r="DG49" s="20"/>
      <c r="DH49" s="58"/>
      <c r="DI49" s="18"/>
      <c r="DJ49" s="18"/>
      <c r="DK49" s="18"/>
      <c r="DL49" s="18"/>
      <c r="DM49" s="18"/>
      <c r="DN49" s="18"/>
      <c r="DO49" s="17"/>
      <c r="DP49" s="18"/>
    </row>
    <row r="50" spans="1:120" s="22" customFormat="1" ht="15" customHeight="1" thickBot="1">
      <c r="A50" s="15"/>
      <c r="B50" s="75"/>
      <c r="C50" s="76"/>
      <c r="D50" s="77"/>
      <c r="E50" s="77" t="s">
        <v>185</v>
      </c>
      <c r="F50" s="184" t="s">
        <v>450</v>
      </c>
      <c r="G50" s="77" t="s">
        <v>235</v>
      </c>
      <c r="H50" s="57" t="s">
        <v>226</v>
      </c>
      <c r="I50" s="77">
        <v>2</v>
      </c>
      <c r="J50" s="75"/>
      <c r="K50" s="17"/>
      <c r="L50" s="18"/>
      <c r="M50" s="19"/>
      <c r="N50" s="18"/>
      <c r="O50" s="20" t="s">
        <v>312</v>
      </c>
      <c r="P50" s="55"/>
      <c r="Q50" s="187" t="s">
        <v>186</v>
      </c>
      <c r="R50" s="58" t="s">
        <v>238</v>
      </c>
      <c r="S50" s="58" t="s">
        <v>235</v>
      </c>
      <c r="T50" s="58" t="s">
        <v>293</v>
      </c>
      <c r="U50" s="58">
        <v>2</v>
      </c>
      <c r="V50" s="18"/>
      <c r="W50" s="17"/>
      <c r="X50" s="52"/>
      <c r="Y50" s="19"/>
      <c r="Z50" s="18"/>
      <c r="AA50" s="20" t="s">
        <v>187</v>
      </c>
      <c r="AB50" s="55"/>
      <c r="AC50" s="21" t="s">
        <v>188</v>
      </c>
      <c r="AD50" s="58"/>
      <c r="AE50" s="58" t="s">
        <v>235</v>
      </c>
      <c r="AF50" s="58"/>
      <c r="AG50" s="58">
        <v>2</v>
      </c>
      <c r="AH50" s="18"/>
      <c r="AI50" s="17"/>
      <c r="AJ50" s="18"/>
      <c r="AK50" s="19"/>
      <c r="AL50" s="18"/>
      <c r="AM50" s="20" t="s">
        <v>273</v>
      </c>
      <c r="AN50" s="55"/>
      <c r="AO50" s="189" t="s">
        <v>274</v>
      </c>
      <c r="AP50" s="58" t="s">
        <v>64</v>
      </c>
      <c r="AQ50" s="58" t="s">
        <v>235</v>
      </c>
      <c r="AR50" s="58" t="s">
        <v>293</v>
      </c>
      <c r="AS50" s="58">
        <v>2</v>
      </c>
      <c r="AT50" s="18"/>
      <c r="AU50" s="17"/>
      <c r="AV50" s="52"/>
      <c r="AW50" s="19"/>
      <c r="AX50" s="18"/>
      <c r="AY50" s="20" t="s">
        <v>189</v>
      </c>
      <c r="AZ50" s="55"/>
      <c r="BA50" s="187" t="s">
        <v>275</v>
      </c>
      <c r="BB50" s="58" t="s">
        <v>17</v>
      </c>
      <c r="BC50" s="58" t="s">
        <v>235</v>
      </c>
      <c r="BD50" s="58" t="s">
        <v>296</v>
      </c>
      <c r="BE50" s="58">
        <v>2</v>
      </c>
      <c r="BF50" s="18"/>
      <c r="BG50" s="17"/>
      <c r="BH50" s="18"/>
      <c r="BI50" s="15"/>
      <c r="BJ50" s="52"/>
      <c r="BK50" s="60"/>
      <c r="BL50" s="54"/>
      <c r="BM50" s="52"/>
      <c r="BN50" s="52"/>
      <c r="BO50" s="52"/>
      <c r="BP50" s="52"/>
      <c r="BQ50" s="52"/>
      <c r="BR50" s="52"/>
      <c r="BS50" s="13"/>
      <c r="BT50" s="63"/>
      <c r="BU50" s="15"/>
      <c r="BV50" s="52"/>
      <c r="BW50" s="60"/>
      <c r="BX50" s="54"/>
      <c r="BY50" s="52"/>
      <c r="BZ50" s="52"/>
      <c r="CA50" s="52"/>
      <c r="CB50" s="52"/>
      <c r="CC50" s="52"/>
      <c r="CD50" s="52"/>
      <c r="CE50" s="59"/>
      <c r="CF50" s="63"/>
      <c r="CG50" s="62"/>
      <c r="CH50" s="52"/>
      <c r="CI50" s="60"/>
      <c r="CJ50" s="54"/>
      <c r="CK50" s="52"/>
      <c r="CL50" s="52"/>
      <c r="CM50" s="52"/>
      <c r="CN50" s="52"/>
      <c r="CO50" s="52"/>
      <c r="CP50" s="52"/>
      <c r="CQ50" s="59"/>
      <c r="CR50" s="63"/>
      <c r="CS50" s="64"/>
      <c r="CT50" s="52"/>
      <c r="CU50" s="60"/>
      <c r="CV50" s="54"/>
      <c r="CW50" s="52"/>
      <c r="CX50" s="52"/>
      <c r="CY50" s="52"/>
      <c r="CZ50" s="52"/>
      <c r="DA50" s="52"/>
      <c r="DB50" s="52"/>
      <c r="DC50" s="17"/>
      <c r="DD50" s="18"/>
      <c r="DE50" s="15"/>
      <c r="DF50" s="18"/>
      <c r="DG50" s="20"/>
      <c r="DH50" s="58"/>
      <c r="DI50" s="18"/>
      <c r="DJ50" s="18"/>
      <c r="DK50" s="18"/>
      <c r="DL50" s="18"/>
      <c r="DM50" s="18"/>
      <c r="DN50" s="18"/>
      <c r="DO50" s="17"/>
      <c r="DP50" s="18"/>
    </row>
    <row r="51" spans="1:120" s="22" customFormat="1" ht="15" customHeight="1" thickBot="1">
      <c r="A51" s="15"/>
      <c r="B51" s="69" t="str">
        <f>CONCATENATE(IF(K51=1,"W",IF(K51=2,"V","")),E50)</f>
        <v>VH813</v>
      </c>
      <c r="C51" s="37" t="s">
        <v>347</v>
      </c>
      <c r="D51" s="71"/>
      <c r="E51" s="69"/>
      <c r="F51" s="69"/>
      <c r="G51" s="69"/>
      <c r="H51" s="69"/>
      <c r="I51" s="69"/>
      <c r="J51" s="69"/>
      <c r="K51" s="67">
        <v>2</v>
      </c>
      <c r="L51" s="18"/>
      <c r="M51" s="19" t="s">
        <v>191</v>
      </c>
      <c r="N51" s="23" t="str">
        <f>CONCATENATE(IF(W51=1,"W",IF(W51=2,"V","")),Q50)</f>
        <v>WH713</v>
      </c>
      <c r="O51" s="24" t="str">
        <f>IF(ISERROR(VLOOKUP(M51,$B$2:$C$64,2,FALSE)),"",VLOOKUP(M51,$B$2:$C$64,2,FALSE))</f>
        <v>Ids van der Werf (Scylla)</v>
      </c>
      <c r="P51" s="56"/>
      <c r="Q51" s="25"/>
      <c r="R51" s="23"/>
      <c r="S51" s="23"/>
      <c r="T51" s="23"/>
      <c r="U51" s="23"/>
      <c r="V51" s="23"/>
      <c r="W51" s="65">
        <v>1</v>
      </c>
      <c r="X51" s="52"/>
      <c r="Y51" s="19" t="s">
        <v>192</v>
      </c>
      <c r="Z51" s="23" t="str">
        <f>CONCATENATE(IF(AI51=1,"W",IF(AI51=2,"V","")),AC50)</f>
        <v>WH613</v>
      </c>
      <c r="AA51" s="24" t="str">
        <f>IF(ISERROR(VLOOKUP(Y51,$N$2:$O$64,2,FALSE)),"",VLOOKUP(Y51,$N$2:$O$64,2,FALSE))</f>
        <v>Steven Pouw (Avanti)</v>
      </c>
      <c r="AB51" s="56"/>
      <c r="AC51" s="25"/>
      <c r="AD51" s="23"/>
      <c r="AE51" s="23"/>
      <c r="AF51" s="23"/>
      <c r="AG51" s="23"/>
      <c r="AH51" s="23"/>
      <c r="AI51" s="65">
        <v>1</v>
      </c>
      <c r="AJ51" s="18"/>
      <c r="AK51" s="19" t="s">
        <v>276</v>
      </c>
      <c r="AL51" s="23" t="str">
        <f>CONCATENATE(IF(AU51=1,"W",IF(AU51=2,"V","")),AO50)</f>
        <v>WH509</v>
      </c>
      <c r="AM51" s="24" t="str">
        <f>IF(ISERROR(VLOOKUP(AK51,$Z$2:$AA$64,2,FALSE)),"",VLOOKUP(AK51,$Z$2:$AA$64,2,FALSE))</f>
        <v>Steven Pouw (Avanti)</v>
      </c>
      <c r="AN51" s="56"/>
      <c r="AO51" s="31"/>
      <c r="AP51" s="23"/>
      <c r="AQ51" s="23"/>
      <c r="AR51" s="23"/>
      <c r="AS51" s="23"/>
      <c r="AT51" s="23"/>
      <c r="AU51" s="65">
        <v>1</v>
      </c>
      <c r="AV51" s="52"/>
      <c r="AW51" s="19" t="s">
        <v>277</v>
      </c>
      <c r="AX51" s="23" t="str">
        <f>CONCATENATE(IF(BG51=1,"W",IF(BG51=2,"V","")),BA50)</f>
        <v>WH413</v>
      </c>
      <c r="AY51" s="24" t="str">
        <f>IF(ISERROR(VLOOKUP(AW51,$AL$2:$AM$64,2,FALSE)),"",VLOOKUP(AW51,$AL$2:$AM$64,2,FALSE))</f>
        <v>Steven Pouw (Avanti)</v>
      </c>
      <c r="AZ51" s="56"/>
      <c r="BA51" s="25"/>
      <c r="BB51" s="23"/>
      <c r="BC51" s="23"/>
      <c r="BD51" s="23"/>
      <c r="BE51" s="23"/>
      <c r="BF51" s="23"/>
      <c r="BG51" s="65">
        <v>1</v>
      </c>
      <c r="BH51" s="18" t="s">
        <v>193</v>
      </c>
      <c r="BI51" s="15"/>
      <c r="BJ51" s="52"/>
      <c r="BK51" s="60"/>
      <c r="BL51" s="54"/>
      <c r="BM51" s="52"/>
      <c r="BN51" s="52"/>
      <c r="BO51" s="52"/>
      <c r="BP51" s="52"/>
      <c r="BQ51" s="52"/>
      <c r="BR51" s="52"/>
      <c r="BS51" s="13"/>
      <c r="BT51" s="63"/>
      <c r="BU51" s="15"/>
      <c r="BV51" s="52"/>
      <c r="BW51" s="60"/>
      <c r="BX51" s="54"/>
      <c r="BY51" s="52"/>
      <c r="BZ51" s="52"/>
      <c r="CA51" s="52"/>
      <c r="CB51" s="52"/>
      <c r="CC51" s="52"/>
      <c r="CD51" s="52"/>
      <c r="CE51" s="59"/>
      <c r="CF51" s="63"/>
      <c r="CG51" s="62"/>
      <c r="CH51" s="52"/>
      <c r="CI51" s="60"/>
      <c r="CJ51" s="54"/>
      <c r="CK51" s="52"/>
      <c r="CL51" s="52"/>
      <c r="CM51" s="52"/>
      <c r="CN51" s="52"/>
      <c r="CO51" s="52"/>
      <c r="CP51" s="52"/>
      <c r="CQ51" s="59"/>
      <c r="CR51" s="63"/>
      <c r="CS51" s="64"/>
      <c r="CT51" s="52"/>
      <c r="CU51" s="60"/>
      <c r="CV51" s="54"/>
      <c r="CW51" s="52"/>
      <c r="CX51" s="52"/>
      <c r="CY51" s="52"/>
      <c r="CZ51" s="52"/>
      <c r="DA51" s="52"/>
      <c r="DB51" s="52"/>
      <c r="DC51" s="17"/>
      <c r="DD51" s="18"/>
      <c r="DE51" s="15"/>
      <c r="DF51" s="18"/>
      <c r="DG51" s="20"/>
      <c r="DH51" s="58"/>
      <c r="DI51" s="18"/>
      <c r="DJ51" s="18"/>
      <c r="DK51" s="18"/>
      <c r="DL51" s="18"/>
      <c r="DM51" s="18"/>
      <c r="DN51" s="18"/>
      <c r="DO51" s="17"/>
      <c r="DP51" s="18"/>
    </row>
    <row r="52" spans="1:120" s="22" customFormat="1" ht="15" customHeight="1" thickBot="1">
      <c r="A52" s="15"/>
      <c r="B52" s="69" t="str">
        <f>CONCATENATE(IF(K52=1,"W",IF(K52=2,"V","")),E50)</f>
        <v>WH813</v>
      </c>
      <c r="C52" s="37" t="s">
        <v>351</v>
      </c>
      <c r="D52" s="71"/>
      <c r="E52" s="69"/>
      <c r="F52" s="69"/>
      <c r="G52" s="69"/>
      <c r="H52" s="69"/>
      <c r="I52" s="69"/>
      <c r="J52" s="69"/>
      <c r="K52" s="68">
        <v>1</v>
      </c>
      <c r="L52" s="18"/>
      <c r="M52" s="19" t="s">
        <v>194</v>
      </c>
      <c r="N52" s="16" t="str">
        <f>CONCATENATE(IF(W52=1,"W",IF(W52=2,"V","")),Q50)</f>
        <v>VH713</v>
      </c>
      <c r="O52" s="26" t="str">
        <f>IF(ISERROR(VLOOKUP(M52,$B$2:$C$64,2,FALSE)),"",VLOOKUP(M52,$B$2:$C$64,2,FALSE))</f>
        <v>Sjoerd Broos (ODT)</v>
      </c>
      <c r="P52" s="57"/>
      <c r="Q52" s="27"/>
      <c r="R52" s="16"/>
      <c r="S52" s="16"/>
      <c r="T52" s="16"/>
      <c r="U52" s="16"/>
      <c r="V52" s="16"/>
      <c r="W52" s="66">
        <v>2</v>
      </c>
      <c r="X52" s="52"/>
      <c r="Y52" s="19" t="s">
        <v>195</v>
      </c>
      <c r="Z52" s="16" t="str">
        <f>CONCATENATE(IF(AI52=1,"W",IF(AI52=2,"V","")),AC50)</f>
        <v>VH613</v>
      </c>
      <c r="AA52" s="26" t="str">
        <f>IF(ISERROR(VLOOKUP(Y52,$N$2:$O$64,2,FALSE)),"",VLOOKUP(Y52,$N$2:$O$64,2,FALSE))</f>
        <v>Bye</v>
      </c>
      <c r="AB52" s="57"/>
      <c r="AC52" s="27"/>
      <c r="AD52" s="16"/>
      <c r="AE52" s="16"/>
      <c r="AF52" s="16"/>
      <c r="AG52" s="16"/>
      <c r="AH52" s="16"/>
      <c r="AI52" s="66">
        <v>2</v>
      </c>
      <c r="AJ52" s="18"/>
      <c r="AK52" s="19" t="s">
        <v>278</v>
      </c>
      <c r="AL52" s="16" t="str">
        <f>CONCATENATE(IF(AU52=1,"W",IF(AU52=2,"V","")),AO50)</f>
        <v>VH509</v>
      </c>
      <c r="AM52" s="26" t="str">
        <f>IF(ISERROR(VLOOKUP(AK52,$Z$2:$AA$64,2,FALSE)),"",VLOOKUP(AK52,$Z$2:$AA$64,2,FALSE))</f>
        <v>Sjoerd Broos (ODT)</v>
      </c>
      <c r="AN52" s="57"/>
      <c r="AO52" s="32"/>
      <c r="AP52" s="16"/>
      <c r="AQ52" s="16"/>
      <c r="AR52" s="16"/>
      <c r="AS52" s="16"/>
      <c r="AT52" s="16"/>
      <c r="AU52" s="66">
        <v>2</v>
      </c>
      <c r="AV52" s="52"/>
      <c r="AW52" s="19" t="s">
        <v>279</v>
      </c>
      <c r="AX52" s="16" t="str">
        <f>CONCATENATE(IF(BG52=1,"W",IF(BG52=2,"V","")),BA50)</f>
        <v>VH413</v>
      </c>
      <c r="AY52" s="26" t="str">
        <f>IF(ISERROR(VLOOKUP(AW52,$AL$2:$AM$64,2,FALSE)),"",VLOOKUP(AW52,$AL$2:$AM$64,2,FALSE))</f>
        <v>Koen van Alebeek (Scyedam)</v>
      </c>
      <c r="AZ52" s="57"/>
      <c r="BA52" s="27"/>
      <c r="BB52" s="16"/>
      <c r="BC52" s="16"/>
      <c r="BD52" s="16"/>
      <c r="BE52" s="16"/>
      <c r="BF52" s="16"/>
      <c r="BG52" s="66">
        <v>2</v>
      </c>
      <c r="BH52" s="18" t="s">
        <v>193</v>
      </c>
      <c r="BI52" s="15"/>
      <c r="BJ52" s="52"/>
      <c r="BK52" s="60"/>
      <c r="BL52" s="54"/>
      <c r="BM52" s="52"/>
      <c r="BN52" s="52"/>
      <c r="BO52" s="52"/>
      <c r="BP52" s="52"/>
      <c r="BQ52" s="52"/>
      <c r="BR52" s="52"/>
      <c r="BS52" s="13"/>
      <c r="BT52" s="63"/>
      <c r="BU52" s="15"/>
      <c r="BV52" s="52"/>
      <c r="BW52" s="60"/>
      <c r="BX52" s="54"/>
      <c r="BY52" s="52"/>
      <c r="BZ52" s="52"/>
      <c r="CA52" s="52"/>
      <c r="CB52" s="52"/>
      <c r="CC52" s="52"/>
      <c r="CD52" s="52"/>
      <c r="CE52" s="59"/>
      <c r="CF52" s="63"/>
      <c r="CG52" s="62"/>
      <c r="CH52" s="52"/>
      <c r="CI52" s="60"/>
      <c r="CJ52" s="54"/>
      <c r="CK52" s="52"/>
      <c r="CL52" s="52"/>
      <c r="CM52" s="52"/>
      <c r="CN52" s="52"/>
      <c r="CO52" s="52"/>
      <c r="CP52" s="52"/>
      <c r="CQ52" s="59"/>
      <c r="CR52" s="63"/>
      <c r="CS52" s="64"/>
      <c r="CT52" s="52"/>
      <c r="CU52" s="60"/>
      <c r="CV52" s="54"/>
      <c r="CW52" s="52"/>
      <c r="CX52" s="52"/>
      <c r="CY52" s="52"/>
      <c r="CZ52" s="52"/>
      <c r="DA52" s="52"/>
      <c r="DB52" s="52"/>
      <c r="DC52" s="17"/>
      <c r="DD52" s="18"/>
      <c r="DE52" s="15"/>
      <c r="DF52" s="18"/>
      <c r="DG52" s="20"/>
      <c r="DH52" s="58"/>
      <c r="DI52" s="18"/>
      <c r="DJ52" s="18"/>
      <c r="DK52" s="18"/>
      <c r="DL52" s="18"/>
      <c r="DM52" s="18"/>
      <c r="DN52" s="18"/>
      <c r="DO52" s="17"/>
      <c r="DP52" s="18"/>
    </row>
    <row r="53" spans="1:120" s="22" customFormat="1" ht="15" customHeight="1">
      <c r="A53" s="15"/>
      <c r="B53" s="69"/>
      <c r="C53" s="70"/>
      <c r="D53" s="71"/>
      <c r="E53" s="69"/>
      <c r="F53" s="69"/>
      <c r="G53" s="69"/>
      <c r="H53" s="69"/>
      <c r="I53" s="69"/>
      <c r="J53" s="69"/>
      <c r="K53" s="17"/>
      <c r="L53" s="18"/>
      <c r="M53" s="19"/>
      <c r="N53" s="18"/>
      <c r="O53" s="20"/>
      <c r="P53" s="58"/>
      <c r="Q53" s="28"/>
      <c r="R53" s="18"/>
      <c r="S53" s="18"/>
      <c r="T53" s="18"/>
      <c r="U53" s="18"/>
      <c r="V53" s="18"/>
      <c r="W53" s="17"/>
      <c r="X53" s="52"/>
      <c r="Y53" s="19"/>
      <c r="Z53" s="18"/>
      <c r="AA53" s="20"/>
      <c r="AB53" s="58"/>
      <c r="AC53" s="28"/>
      <c r="AD53" s="18"/>
      <c r="AE53" s="18"/>
      <c r="AF53" s="18"/>
      <c r="AG53" s="18"/>
      <c r="AH53" s="18"/>
      <c r="AI53" s="17"/>
      <c r="AJ53" s="18"/>
      <c r="AK53" s="19"/>
      <c r="AL53" s="18"/>
      <c r="AM53" s="20"/>
      <c r="AN53" s="58"/>
      <c r="AO53" s="33"/>
      <c r="AP53" s="18"/>
      <c r="AQ53" s="18"/>
      <c r="AR53" s="18"/>
      <c r="AS53" s="18"/>
      <c r="AT53" s="18"/>
      <c r="AU53" s="17"/>
      <c r="AV53" s="52"/>
      <c r="AW53" s="19"/>
      <c r="AX53" s="18"/>
      <c r="AY53" s="20"/>
      <c r="AZ53" s="58"/>
      <c r="BA53" s="28"/>
      <c r="BB53" s="18"/>
      <c r="BC53" s="18"/>
      <c r="BD53" s="18"/>
      <c r="BE53" s="18"/>
      <c r="BF53" s="18"/>
      <c r="BG53" s="17"/>
      <c r="BH53" s="18"/>
      <c r="BI53" s="15"/>
      <c r="BJ53" s="52"/>
      <c r="BK53" s="60"/>
      <c r="BL53" s="54"/>
      <c r="BM53" s="52"/>
      <c r="BN53" s="52"/>
      <c r="BO53" s="52"/>
      <c r="BP53" s="52"/>
      <c r="BQ53" s="52"/>
      <c r="BR53" s="52"/>
      <c r="BS53" s="13"/>
      <c r="BT53" s="63"/>
      <c r="BU53" s="15"/>
      <c r="BV53" s="52"/>
      <c r="BW53" s="60"/>
      <c r="BX53" s="54"/>
      <c r="BY53" s="52"/>
      <c r="BZ53" s="52"/>
      <c r="CA53" s="52"/>
      <c r="CB53" s="52"/>
      <c r="CC53" s="52"/>
      <c r="CD53" s="52"/>
      <c r="CE53" s="59"/>
      <c r="CF53" s="63"/>
      <c r="CG53" s="62"/>
      <c r="CH53" s="52"/>
      <c r="CI53" s="60"/>
      <c r="CJ53" s="54"/>
      <c r="CK53" s="52"/>
      <c r="CL53" s="52"/>
      <c r="CM53" s="52"/>
      <c r="CN53" s="52"/>
      <c r="CO53" s="52"/>
      <c r="CP53" s="52"/>
      <c r="CQ53" s="59"/>
      <c r="CR53" s="63"/>
      <c r="CS53" s="64"/>
      <c r="CT53" s="52"/>
      <c r="CU53" s="60"/>
      <c r="CV53" s="54"/>
      <c r="CW53" s="52"/>
      <c r="CX53" s="52"/>
      <c r="CY53" s="52"/>
      <c r="CZ53" s="52"/>
      <c r="DA53" s="52"/>
      <c r="DB53" s="52"/>
      <c r="DC53" s="17"/>
      <c r="DD53" s="18"/>
      <c r="DE53" s="15"/>
      <c r="DF53" s="18"/>
      <c r="DG53" s="20"/>
      <c r="DH53" s="58"/>
      <c r="DI53" s="18"/>
      <c r="DJ53" s="18"/>
      <c r="DK53" s="18"/>
      <c r="DL53" s="18"/>
      <c r="DM53" s="18"/>
      <c r="DN53" s="18"/>
      <c r="DO53" s="17"/>
      <c r="DP53" s="18"/>
    </row>
    <row r="54" spans="1:120" s="22" customFormat="1" ht="15" customHeight="1" thickBot="1">
      <c r="A54" s="15"/>
      <c r="B54" s="75"/>
      <c r="C54" s="76"/>
      <c r="D54" s="77"/>
      <c r="E54" s="77" t="s">
        <v>196</v>
      </c>
      <c r="F54" s="184" t="s">
        <v>450</v>
      </c>
      <c r="G54" s="77" t="s">
        <v>235</v>
      </c>
      <c r="H54" s="57" t="s">
        <v>293</v>
      </c>
      <c r="I54" s="77">
        <v>2</v>
      </c>
      <c r="J54" s="75"/>
      <c r="K54" s="17"/>
      <c r="L54" s="18"/>
      <c r="M54" s="19"/>
      <c r="N54" s="18"/>
      <c r="O54" s="20" t="s">
        <v>312</v>
      </c>
      <c r="P54" s="55"/>
      <c r="Q54" s="187" t="s">
        <v>197</v>
      </c>
      <c r="R54" s="58" t="s">
        <v>238</v>
      </c>
      <c r="S54" s="58" t="s">
        <v>235</v>
      </c>
      <c r="T54" s="58" t="s">
        <v>92</v>
      </c>
      <c r="U54" s="58">
        <v>2</v>
      </c>
      <c r="V54" s="18"/>
      <c r="W54" s="17"/>
      <c r="X54" s="52"/>
      <c r="Y54" s="19"/>
      <c r="Z54" s="18"/>
      <c r="AA54" s="20" t="s">
        <v>187</v>
      </c>
      <c r="AB54" s="55"/>
      <c r="AC54" s="21" t="s">
        <v>198</v>
      </c>
      <c r="AD54" s="58"/>
      <c r="AE54" s="58" t="s">
        <v>235</v>
      </c>
      <c r="AF54" s="58"/>
      <c r="AG54" s="58">
        <v>2</v>
      </c>
      <c r="AH54" s="18"/>
      <c r="AI54" s="17"/>
      <c r="AJ54" s="18"/>
      <c r="AK54" s="19"/>
      <c r="AL54" s="18"/>
      <c r="AM54" s="20" t="s">
        <v>273</v>
      </c>
      <c r="AN54" s="55"/>
      <c r="AO54" s="30" t="s">
        <v>199</v>
      </c>
      <c r="AP54" s="58" t="s">
        <v>64</v>
      </c>
      <c r="AQ54" s="58" t="s">
        <v>235</v>
      </c>
      <c r="AR54" s="58" t="s">
        <v>92</v>
      </c>
      <c r="AS54" s="58">
        <v>2</v>
      </c>
      <c r="AT54" s="18"/>
      <c r="AU54" s="17"/>
      <c r="AV54" s="52"/>
      <c r="AW54" s="19"/>
      <c r="AX54" s="18"/>
      <c r="AY54" s="20" t="s">
        <v>280</v>
      </c>
      <c r="AZ54" s="55"/>
      <c r="BA54" s="21" t="s">
        <v>281</v>
      </c>
      <c r="BB54" s="58" t="s">
        <v>17</v>
      </c>
      <c r="BC54" s="58" t="s">
        <v>235</v>
      </c>
      <c r="BD54" s="58" t="s">
        <v>297</v>
      </c>
      <c r="BE54" s="58">
        <v>2</v>
      </c>
      <c r="BF54" s="18"/>
      <c r="BG54" s="17"/>
      <c r="BH54" s="18"/>
      <c r="BI54" s="15"/>
      <c r="BJ54" s="52"/>
      <c r="BK54" s="60"/>
      <c r="BL54" s="54"/>
      <c r="BM54" s="52"/>
      <c r="BN54" s="52"/>
      <c r="BO54" s="52"/>
      <c r="BP54" s="52"/>
      <c r="BQ54" s="52"/>
      <c r="BR54" s="52"/>
      <c r="BS54" s="13"/>
      <c r="BT54" s="63"/>
      <c r="BU54" s="15"/>
      <c r="BV54" s="52"/>
      <c r="BW54" s="60"/>
      <c r="BX54" s="54"/>
      <c r="BY54" s="52"/>
      <c r="BZ54" s="52"/>
      <c r="CA54" s="52"/>
      <c r="CB54" s="52"/>
      <c r="CC54" s="52"/>
      <c r="CD54" s="52"/>
      <c r="CE54" s="59"/>
      <c r="CF54" s="63"/>
      <c r="CG54" s="62"/>
      <c r="CH54" s="52"/>
      <c r="CI54" s="60"/>
      <c r="CJ54" s="54"/>
      <c r="CK54" s="52"/>
      <c r="CL54" s="52"/>
      <c r="CM54" s="52"/>
      <c r="CN54" s="52"/>
      <c r="CO54" s="52"/>
      <c r="CP54" s="52"/>
      <c r="CQ54" s="59"/>
      <c r="CR54" s="63"/>
      <c r="CS54" s="64"/>
      <c r="CT54" s="52"/>
      <c r="CU54" s="60"/>
      <c r="CV54" s="54"/>
      <c r="CW54" s="52"/>
      <c r="CX54" s="52"/>
      <c r="CY54" s="52"/>
      <c r="CZ54" s="52"/>
      <c r="DA54" s="52"/>
      <c r="DB54" s="52"/>
      <c r="DC54" s="17"/>
      <c r="DD54" s="18"/>
      <c r="DE54" s="15"/>
      <c r="DF54" s="18"/>
      <c r="DG54" s="20"/>
      <c r="DH54" s="58"/>
      <c r="DI54" s="18"/>
      <c r="DJ54" s="18"/>
      <c r="DK54" s="18"/>
      <c r="DL54" s="18"/>
      <c r="DM54" s="18"/>
      <c r="DN54" s="18"/>
      <c r="DO54" s="17"/>
      <c r="DP54" s="18"/>
    </row>
    <row r="55" spans="1:120" s="22" customFormat="1" ht="15" customHeight="1" thickBot="1">
      <c r="A55" s="15"/>
      <c r="B55" s="69" t="str">
        <f>CONCATENATE(IF(K55=1,"W",IF(K55=2,"V","")),E54)</f>
        <v>WH814</v>
      </c>
      <c r="C55" s="37" t="s">
        <v>355</v>
      </c>
      <c r="D55" s="71"/>
      <c r="E55" s="69"/>
      <c r="F55" s="69"/>
      <c r="G55" s="69"/>
      <c r="H55" s="69"/>
      <c r="I55" s="69"/>
      <c r="J55" s="69"/>
      <c r="K55" s="67">
        <v>1</v>
      </c>
      <c r="L55" s="18"/>
      <c r="M55" s="19" t="s">
        <v>200</v>
      </c>
      <c r="N55" s="23" t="str">
        <f>CONCATENATE(IF(W55=1,"W",IF(W55=2,"V","")),Q54)</f>
        <v>WH714</v>
      </c>
      <c r="O55" s="24" t="str">
        <f>IF(ISERROR(VLOOKUP(M55,$B$2:$C$64,2,FALSE)),"",VLOOKUP(M55,$B$2:$C$64,2,FALSE))</f>
        <v>Martijn van der Heide (Taverzo)</v>
      </c>
      <c r="P55" s="56"/>
      <c r="Q55" s="25"/>
      <c r="R55" s="23"/>
      <c r="S55" s="23"/>
      <c r="T55" s="23"/>
      <c r="U55" s="23"/>
      <c r="V55" s="23"/>
      <c r="W55" s="65">
        <v>1</v>
      </c>
      <c r="X55" s="52"/>
      <c r="Y55" s="19" t="s">
        <v>201</v>
      </c>
      <c r="Z55" s="23" t="str">
        <f>CONCATENATE(IF(AI55=1,"W",IF(AI55=2,"V","")),AC54)</f>
        <v>WH614</v>
      </c>
      <c r="AA55" s="24" t="str">
        <f>IF(ISERROR(VLOOKUP(Y55,$N$2:$O$64,2,FALSE)),"",VLOOKUP(Y55,$N$2:$O$64,2,FALSE))</f>
        <v>Bye</v>
      </c>
      <c r="AB55" s="56"/>
      <c r="AC55" s="25"/>
      <c r="AD55" s="23"/>
      <c r="AE55" s="23"/>
      <c r="AF55" s="23"/>
      <c r="AG55" s="23"/>
      <c r="AH55" s="23"/>
      <c r="AI55" s="65">
        <v>1</v>
      </c>
      <c r="AJ55" s="18"/>
      <c r="AK55" s="19" t="s">
        <v>202</v>
      </c>
      <c r="AL55" s="23" t="str">
        <f>CONCATENATE(IF(AU55=1,"W",IF(AU55=2,"V","")),AO54)</f>
        <v>VH510</v>
      </c>
      <c r="AM55" s="24" t="str">
        <f>IF(ISERROR(VLOOKUP(AK55,$Z$2:$AA$64,2,FALSE)),"",VLOOKUP(AK55,$Z$2:$AA$64,2,FALSE))</f>
        <v>Bye</v>
      </c>
      <c r="AN55" s="56"/>
      <c r="AO55" s="31"/>
      <c r="AP55" s="23"/>
      <c r="AQ55" s="23"/>
      <c r="AR55" s="23"/>
      <c r="AS55" s="23"/>
      <c r="AT55" s="23"/>
      <c r="AU55" s="65">
        <v>2</v>
      </c>
      <c r="AV55" s="52"/>
      <c r="AW55" s="19" t="s">
        <v>282</v>
      </c>
      <c r="AX55" s="23" t="str">
        <f>CONCATENATE(IF(BG55=1,"W",IF(BG55=2,"V","")),BA54)</f>
        <v>VH414</v>
      </c>
      <c r="AY55" s="24" t="str">
        <f>IF(ISERROR(VLOOKUP(AW55,$AL$2:$AM$64,2,FALSE)),"",VLOOKUP(AW55,$AL$2:$AM$64,2,FALSE))</f>
        <v>Bye</v>
      </c>
      <c r="AZ55" s="56"/>
      <c r="BA55" s="25"/>
      <c r="BB55" s="23"/>
      <c r="BC55" s="23"/>
      <c r="BD55" s="23"/>
      <c r="BE55" s="23"/>
      <c r="BF55" s="23"/>
      <c r="BG55" s="65">
        <v>2</v>
      </c>
      <c r="BH55" s="18" t="s">
        <v>283</v>
      </c>
      <c r="BI55" s="15"/>
      <c r="BJ55" s="52"/>
      <c r="BK55" s="60"/>
      <c r="BL55" s="54"/>
      <c r="BM55" s="52"/>
      <c r="BN55" s="52"/>
      <c r="BO55" s="52"/>
      <c r="BP55" s="52"/>
      <c r="BQ55" s="52"/>
      <c r="BR55" s="52"/>
      <c r="BS55" s="13"/>
      <c r="BT55" s="63"/>
      <c r="BU55" s="15"/>
      <c r="BV55" s="52"/>
      <c r="BW55" s="60"/>
      <c r="BX55" s="54"/>
      <c r="BY55" s="52"/>
      <c r="BZ55" s="52"/>
      <c r="CA55" s="52"/>
      <c r="CB55" s="52"/>
      <c r="CC55" s="52"/>
      <c r="CD55" s="52"/>
      <c r="CE55" s="59"/>
      <c r="CF55" s="63"/>
      <c r="CG55" s="62"/>
      <c r="CH55" s="52"/>
      <c r="CI55" s="60"/>
      <c r="CJ55" s="54"/>
      <c r="CK55" s="52"/>
      <c r="CL55" s="52"/>
      <c r="CM55" s="52"/>
      <c r="CN55" s="52"/>
      <c r="CO55" s="52"/>
      <c r="CP55" s="52"/>
      <c r="CQ55" s="59"/>
      <c r="CR55" s="63"/>
      <c r="CS55" s="64"/>
      <c r="CT55" s="52"/>
      <c r="CU55" s="60"/>
      <c r="CV55" s="54"/>
      <c r="CW55" s="52"/>
      <c r="CX55" s="52"/>
      <c r="CY55" s="52"/>
      <c r="CZ55" s="52"/>
      <c r="DA55" s="52"/>
      <c r="DB55" s="52"/>
      <c r="DC55" s="17"/>
      <c r="DD55" s="18"/>
      <c r="DE55" s="15"/>
      <c r="DF55" s="18"/>
      <c r="DG55" s="20"/>
      <c r="DH55" s="58"/>
      <c r="DI55" s="18"/>
      <c r="DJ55" s="18"/>
      <c r="DK55" s="18"/>
      <c r="DL55" s="18"/>
      <c r="DM55" s="18"/>
      <c r="DN55" s="18"/>
      <c r="DO55" s="17"/>
      <c r="DP55" s="18"/>
    </row>
    <row r="56" spans="1:120" s="22" customFormat="1" ht="15" customHeight="1" thickBot="1">
      <c r="A56" s="15"/>
      <c r="B56" s="69" t="str">
        <f>CONCATENATE(IF(K56=1,"W",IF(K56=2,"V","")),E54)</f>
        <v>VH814</v>
      </c>
      <c r="C56" s="37" t="s">
        <v>406</v>
      </c>
      <c r="D56" s="71"/>
      <c r="E56" s="69"/>
      <c r="F56" s="69"/>
      <c r="G56" s="69"/>
      <c r="H56" s="69"/>
      <c r="I56" s="69"/>
      <c r="J56" s="69"/>
      <c r="K56" s="68">
        <v>2</v>
      </c>
      <c r="L56" s="18"/>
      <c r="M56" s="19" t="s">
        <v>203</v>
      </c>
      <c r="N56" s="16" t="str">
        <f>CONCATENATE(IF(W56=1,"W",IF(W56=2,"V","")),Q54)</f>
        <v>VH714</v>
      </c>
      <c r="O56" s="26" t="str">
        <f>IF(ISERROR(VLOOKUP(M56,$B$2:$C$64,2,FALSE)),"",VLOOKUP(M56,$B$2:$C$64,2,FALSE))</f>
        <v>Koen van Alebeek (Scyedam)</v>
      </c>
      <c r="P56" s="57"/>
      <c r="Q56" s="27"/>
      <c r="R56" s="16"/>
      <c r="S56" s="16"/>
      <c r="T56" s="16"/>
      <c r="U56" s="16"/>
      <c r="V56" s="16"/>
      <c r="W56" s="66">
        <v>2</v>
      </c>
      <c r="X56" s="52"/>
      <c r="Y56" s="19" t="s">
        <v>204</v>
      </c>
      <c r="Z56" s="16" t="str">
        <f>CONCATENATE(IF(AI56=1,"W",IF(AI56=2,"V","")),AC54)</f>
        <v>VH614</v>
      </c>
      <c r="AA56" s="26" t="str">
        <f>IF(ISERROR(VLOOKUP(Y56,$N$2:$O$64,2,FALSE)),"",VLOOKUP(Y56,$N$2:$O$64,2,FALSE))</f>
        <v>Bye</v>
      </c>
      <c r="AB56" s="57"/>
      <c r="AC56" s="27"/>
      <c r="AD56" s="16"/>
      <c r="AE56" s="16"/>
      <c r="AF56" s="16"/>
      <c r="AG56" s="16"/>
      <c r="AH56" s="16"/>
      <c r="AI56" s="66">
        <v>2</v>
      </c>
      <c r="AJ56" s="18"/>
      <c r="AK56" s="19" t="s">
        <v>205</v>
      </c>
      <c r="AL56" s="16" t="str">
        <f>CONCATENATE(IF(AU56=1,"W",IF(AU56=2,"V","")),AO54)</f>
        <v>WH510</v>
      </c>
      <c r="AM56" s="26" t="str">
        <f>IF(ISERROR(VLOOKUP(AK56,$Z$2:$AA$64,2,FALSE)),"",VLOOKUP(AK56,$Z$2:$AA$64,2,FALSE))</f>
        <v>Koen van Alebeek (Scyedam)</v>
      </c>
      <c r="AN56" s="57"/>
      <c r="AO56" s="32"/>
      <c r="AP56" s="16"/>
      <c r="AQ56" s="16"/>
      <c r="AR56" s="16"/>
      <c r="AS56" s="16"/>
      <c r="AT56" s="16"/>
      <c r="AU56" s="66">
        <v>1</v>
      </c>
      <c r="AV56" s="52"/>
      <c r="AW56" s="19" t="s">
        <v>284</v>
      </c>
      <c r="AX56" s="16" t="str">
        <f>CONCATENATE(IF(BG56=1,"W",IF(BG56=2,"V","")),BA54)</f>
        <v>WH414</v>
      </c>
      <c r="AY56" s="26" t="str">
        <f>IF(ISERROR(VLOOKUP(AW56,$AL$2:$AM$64,2,FALSE)),"",VLOOKUP(AW56,$AL$2:$AM$64,2,FALSE))</f>
        <v>Sjoerd Broos (ODT)</v>
      </c>
      <c r="AZ56" s="57"/>
      <c r="BA56" s="27"/>
      <c r="BB56" s="16"/>
      <c r="BC56" s="16"/>
      <c r="BD56" s="16"/>
      <c r="BE56" s="16"/>
      <c r="BF56" s="16"/>
      <c r="BG56" s="66">
        <v>1</v>
      </c>
      <c r="BH56" s="18" t="s">
        <v>283</v>
      </c>
      <c r="BI56" s="15"/>
      <c r="BJ56" s="52"/>
      <c r="BK56" s="60"/>
      <c r="BL56" s="54"/>
      <c r="BM56" s="52"/>
      <c r="BN56" s="52"/>
      <c r="BO56" s="52"/>
      <c r="BP56" s="52"/>
      <c r="BQ56" s="52"/>
      <c r="BR56" s="52"/>
      <c r="BS56" s="13"/>
      <c r="BT56" s="63"/>
      <c r="BU56" s="15"/>
      <c r="BV56" s="52"/>
      <c r="BW56" s="60"/>
      <c r="BX56" s="54"/>
      <c r="BY56" s="52"/>
      <c r="BZ56" s="52"/>
      <c r="CA56" s="52"/>
      <c r="CB56" s="52"/>
      <c r="CC56" s="52"/>
      <c r="CD56" s="52"/>
      <c r="CE56" s="59"/>
      <c r="CF56" s="63"/>
      <c r="CG56" s="62"/>
      <c r="CH56" s="52"/>
      <c r="CI56" s="60"/>
      <c r="CJ56" s="54"/>
      <c r="CK56" s="52"/>
      <c r="CL56" s="52"/>
      <c r="CM56" s="52"/>
      <c r="CN56" s="52"/>
      <c r="CO56" s="52"/>
      <c r="CP56" s="52"/>
      <c r="CQ56" s="59"/>
      <c r="CR56" s="63"/>
      <c r="CS56" s="64"/>
      <c r="CT56" s="52"/>
      <c r="CU56" s="60"/>
      <c r="CV56" s="54"/>
      <c r="CW56" s="52"/>
      <c r="CX56" s="52"/>
      <c r="CY56" s="52"/>
      <c r="CZ56" s="52"/>
      <c r="DA56" s="52"/>
      <c r="DB56" s="52"/>
      <c r="DC56" s="17"/>
      <c r="DD56" s="18"/>
      <c r="DE56" s="15"/>
      <c r="DF56" s="18"/>
      <c r="DG56" s="20"/>
      <c r="DH56" s="58"/>
      <c r="DI56" s="18"/>
      <c r="DJ56" s="18"/>
      <c r="DK56" s="18"/>
      <c r="DL56" s="18"/>
      <c r="DM56" s="18"/>
      <c r="DN56" s="18"/>
      <c r="DO56" s="17"/>
      <c r="DP56" s="18"/>
    </row>
    <row r="57" spans="1:120" s="22" customFormat="1" ht="15" customHeight="1">
      <c r="A57" s="15"/>
      <c r="B57" s="69"/>
      <c r="C57" s="70"/>
      <c r="D57" s="71"/>
      <c r="E57" s="69"/>
      <c r="F57" s="69"/>
      <c r="G57" s="69"/>
      <c r="H57" s="69"/>
      <c r="I57" s="69"/>
      <c r="J57" s="69"/>
      <c r="K57" s="17"/>
      <c r="L57" s="18"/>
      <c r="M57" s="19"/>
      <c r="N57" s="18"/>
      <c r="O57" s="20"/>
      <c r="P57" s="58"/>
      <c r="Q57" s="28"/>
      <c r="R57" s="18"/>
      <c r="S57" s="18"/>
      <c r="T57" s="18"/>
      <c r="U57" s="18"/>
      <c r="V57" s="18"/>
      <c r="W57" s="17"/>
      <c r="X57" s="52"/>
      <c r="Y57" s="19"/>
      <c r="Z57" s="18"/>
      <c r="AA57" s="20"/>
      <c r="AB57" s="58"/>
      <c r="AC57" s="28"/>
      <c r="AD57" s="18"/>
      <c r="AE57" s="18"/>
      <c r="AF57" s="18"/>
      <c r="AG57" s="18"/>
      <c r="AH57" s="18"/>
      <c r="AI57" s="17"/>
      <c r="AJ57" s="18"/>
      <c r="AK57" s="19"/>
      <c r="AL57" s="18"/>
      <c r="AM57" s="20"/>
      <c r="AN57" s="58"/>
      <c r="AO57" s="33"/>
      <c r="AP57" s="18"/>
      <c r="AQ57" s="18"/>
      <c r="AR57" s="18"/>
      <c r="AS57" s="18"/>
      <c r="AT57" s="18"/>
      <c r="AU57" s="17"/>
      <c r="AV57" s="52"/>
      <c r="AW57" s="19"/>
      <c r="AX57" s="18"/>
      <c r="AY57" s="20"/>
      <c r="AZ57" s="58"/>
      <c r="BA57" s="28"/>
      <c r="BB57" s="18"/>
      <c r="BC57" s="18"/>
      <c r="BD57" s="18"/>
      <c r="BE57" s="18"/>
      <c r="BF57" s="18"/>
      <c r="BG57" s="17"/>
      <c r="BH57" s="18"/>
      <c r="BI57" s="15"/>
      <c r="BJ57" s="52"/>
      <c r="BK57" s="60"/>
      <c r="BL57" s="54"/>
      <c r="BM57" s="52"/>
      <c r="BN57" s="52"/>
      <c r="BO57" s="52"/>
      <c r="BP57" s="52"/>
      <c r="BQ57" s="52"/>
      <c r="BR57" s="52"/>
      <c r="BS57" s="13"/>
      <c r="BT57" s="63"/>
      <c r="BU57" s="15"/>
      <c r="BV57" s="52"/>
      <c r="BW57" s="60"/>
      <c r="BX57" s="54"/>
      <c r="BY57" s="52"/>
      <c r="BZ57" s="52"/>
      <c r="CA57" s="52"/>
      <c r="CB57" s="52"/>
      <c r="CC57" s="52"/>
      <c r="CD57" s="52"/>
      <c r="CE57" s="59"/>
      <c r="CF57" s="63"/>
      <c r="CG57" s="62"/>
      <c r="CH57" s="52"/>
      <c r="CI57" s="60"/>
      <c r="CJ57" s="54"/>
      <c r="CK57" s="52"/>
      <c r="CL57" s="52"/>
      <c r="CM57" s="52"/>
      <c r="CN57" s="52"/>
      <c r="CO57" s="52"/>
      <c r="CP57" s="52"/>
      <c r="CQ57" s="59"/>
      <c r="CR57" s="63"/>
      <c r="CS57" s="64"/>
      <c r="CT57" s="52"/>
      <c r="CU57" s="60"/>
      <c r="CV57" s="54"/>
      <c r="CW57" s="52"/>
      <c r="CX57" s="52"/>
      <c r="CY57" s="52"/>
      <c r="CZ57" s="52"/>
      <c r="DA57" s="52"/>
      <c r="DB57" s="52"/>
      <c r="DC57" s="17"/>
      <c r="DD57" s="18"/>
      <c r="DE57" s="15"/>
      <c r="DF57" s="18"/>
      <c r="DG57" s="20"/>
      <c r="DH57" s="58"/>
      <c r="DI57" s="18"/>
      <c r="DJ57" s="18"/>
      <c r="DK57" s="18"/>
      <c r="DL57" s="18"/>
      <c r="DM57" s="18"/>
      <c r="DN57" s="18"/>
      <c r="DO57" s="17"/>
      <c r="DP57" s="18"/>
    </row>
    <row r="58" spans="1:120" s="22" customFormat="1" ht="15" customHeight="1" thickBot="1">
      <c r="A58" s="15"/>
      <c r="B58" s="75"/>
      <c r="C58" s="76"/>
      <c r="D58" s="77"/>
      <c r="E58" s="77" t="s">
        <v>206</v>
      </c>
      <c r="F58" s="184" t="s">
        <v>450</v>
      </c>
      <c r="G58" s="77" t="s">
        <v>235</v>
      </c>
      <c r="H58" s="57" t="s">
        <v>294</v>
      </c>
      <c r="I58" s="77">
        <v>2</v>
      </c>
      <c r="J58" s="75"/>
      <c r="K58" s="17"/>
      <c r="L58" s="18"/>
      <c r="M58" s="19"/>
      <c r="N58" s="18"/>
      <c r="O58" s="20" t="s">
        <v>312</v>
      </c>
      <c r="P58" s="55"/>
      <c r="Q58" s="21" t="s">
        <v>207</v>
      </c>
      <c r="R58" s="58" t="s">
        <v>238</v>
      </c>
      <c r="S58" s="58" t="s">
        <v>235</v>
      </c>
      <c r="T58" s="58" t="s">
        <v>294</v>
      </c>
      <c r="U58" s="58">
        <v>2</v>
      </c>
      <c r="V58" s="18"/>
      <c r="W58" s="17"/>
      <c r="X58" s="52"/>
      <c r="Y58" s="19"/>
      <c r="Z58" s="18"/>
      <c r="AA58" s="20" t="s">
        <v>187</v>
      </c>
      <c r="AB58" s="55"/>
      <c r="AC58" s="21" t="s">
        <v>208</v>
      </c>
      <c r="AD58" s="58"/>
      <c r="AE58" s="58" t="s">
        <v>235</v>
      </c>
      <c r="AF58" s="58"/>
      <c r="AG58" s="58">
        <v>2</v>
      </c>
      <c r="AH58" s="18"/>
      <c r="AI58" s="17"/>
      <c r="AJ58" s="18"/>
      <c r="AK58" s="19"/>
      <c r="AL58" s="18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15"/>
      <c r="BJ58" s="52"/>
      <c r="BK58" s="60"/>
      <c r="BL58" s="54"/>
      <c r="BM58" s="52"/>
      <c r="BN58" s="52"/>
      <c r="BO58" s="52"/>
      <c r="BP58" s="52"/>
      <c r="BQ58" s="52"/>
      <c r="BR58" s="52"/>
      <c r="BS58" s="13"/>
      <c r="BT58" s="63"/>
      <c r="BU58" s="15"/>
      <c r="BV58" s="52"/>
      <c r="BW58" s="60"/>
      <c r="BX58" s="54"/>
      <c r="BY58" s="52"/>
      <c r="BZ58" s="52"/>
      <c r="CA58" s="52"/>
      <c r="CB58" s="52"/>
      <c r="CC58" s="52"/>
      <c r="CD58" s="52"/>
      <c r="CE58" s="59"/>
      <c r="CF58" s="63"/>
      <c r="CG58" s="62"/>
      <c r="CH58" s="52"/>
      <c r="CI58" s="60"/>
      <c r="CJ58" s="54"/>
      <c r="CK58" s="52"/>
      <c r="CL58" s="52"/>
      <c r="CM58" s="52"/>
      <c r="CN58" s="52"/>
      <c r="CO58" s="52"/>
      <c r="CP58" s="52"/>
      <c r="CQ58" s="59"/>
      <c r="CR58" s="63"/>
      <c r="CS58" s="64"/>
      <c r="CT58" s="52"/>
      <c r="CU58" s="60"/>
      <c r="CV58" s="54"/>
      <c r="CW58" s="52"/>
      <c r="CX58" s="52"/>
      <c r="CY58" s="52"/>
      <c r="CZ58" s="52"/>
      <c r="DA58" s="52"/>
      <c r="DB58" s="52"/>
      <c r="DC58" s="17"/>
      <c r="DD58" s="18"/>
      <c r="DE58" s="15"/>
      <c r="DF58" s="18"/>
      <c r="DG58" s="20"/>
      <c r="DH58" s="58"/>
      <c r="DI58" s="18"/>
      <c r="DJ58" s="18"/>
      <c r="DK58" s="18"/>
      <c r="DL58" s="18"/>
      <c r="DM58" s="18"/>
      <c r="DN58" s="18"/>
      <c r="DO58" s="17"/>
      <c r="DP58" s="18"/>
    </row>
    <row r="59" spans="1:120" s="22" customFormat="1" ht="15" customHeight="1" thickBot="1">
      <c r="A59" s="15"/>
      <c r="B59" s="69" t="str">
        <f>CONCATENATE(IF(K59=1,"W",IF(K59=2,"V","")),E58)</f>
        <v>WH815</v>
      </c>
      <c r="C59" s="37" t="s">
        <v>338</v>
      </c>
      <c r="D59" s="71"/>
      <c r="E59" s="69"/>
      <c r="F59" s="69"/>
      <c r="G59" s="69"/>
      <c r="H59" s="69"/>
      <c r="I59" s="69"/>
      <c r="J59" s="69"/>
      <c r="K59" s="67">
        <v>1</v>
      </c>
      <c r="L59" s="18"/>
      <c r="M59" s="19" t="s">
        <v>209</v>
      </c>
      <c r="N59" s="23" t="str">
        <f>CONCATENATE(IF(W59=1,"W",IF(W59=2,"V","")),Q58)</f>
        <v>WH715</v>
      </c>
      <c r="O59" s="24" t="str">
        <f>IF(ISERROR(VLOOKUP(M59,$B$2:$C$64,2,FALSE)),"",VLOOKUP(M59,$B$2:$C$64,2,FALSE))</f>
        <v>Nick van Birgelen (Westa)</v>
      </c>
      <c r="P59" s="56"/>
      <c r="Q59" s="25"/>
      <c r="R59" s="23"/>
      <c r="S59" s="23"/>
      <c r="T59" s="23"/>
      <c r="U59" s="23"/>
      <c r="V59" s="23"/>
      <c r="W59" s="65">
        <v>1</v>
      </c>
      <c r="X59" s="52"/>
      <c r="Y59" s="19" t="s">
        <v>210</v>
      </c>
      <c r="Z59" s="23" t="str">
        <f>CONCATENATE(IF(AI59=1,"W",IF(AI59=2,"V","")),AC58)</f>
        <v>WH615</v>
      </c>
      <c r="AA59" s="24" t="str">
        <f>IF(ISERROR(VLOOKUP(Y59,$N$2:$O$64,2,FALSE)),"",VLOOKUP(Y59,$N$2:$O$64,2,FALSE))</f>
        <v>Koen van Alebeek (Scyedam)</v>
      </c>
      <c r="AB59" s="56"/>
      <c r="AC59" s="25"/>
      <c r="AD59" s="23"/>
      <c r="AE59" s="23"/>
      <c r="AF59" s="23"/>
      <c r="AG59" s="23"/>
      <c r="AH59" s="23"/>
      <c r="AI59" s="65">
        <v>1</v>
      </c>
      <c r="AJ59" s="18"/>
      <c r="AK59" s="19"/>
      <c r="AL59" s="23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15"/>
      <c r="BJ59" s="52"/>
      <c r="BK59" s="60"/>
      <c r="BL59" s="54"/>
      <c r="BM59" s="52"/>
      <c r="BN59" s="52"/>
      <c r="BO59" s="52"/>
      <c r="BP59" s="52"/>
      <c r="BQ59" s="52"/>
      <c r="BR59" s="52"/>
      <c r="BS59" s="13"/>
      <c r="BT59" s="63"/>
      <c r="BU59" s="15"/>
      <c r="BV59" s="52"/>
      <c r="BW59" s="60"/>
      <c r="BX59" s="54"/>
      <c r="BY59" s="52"/>
      <c r="BZ59" s="52"/>
      <c r="CA59" s="52"/>
      <c r="CB59" s="52"/>
      <c r="CC59" s="52"/>
      <c r="CD59" s="52"/>
      <c r="CE59" s="59"/>
      <c r="CF59" s="63"/>
      <c r="CG59" s="62"/>
      <c r="CH59" s="52"/>
      <c r="CI59" s="60"/>
      <c r="CJ59" s="54"/>
      <c r="CK59" s="52"/>
      <c r="CL59" s="52"/>
      <c r="CM59" s="52"/>
      <c r="CN59" s="52"/>
      <c r="CO59" s="52"/>
      <c r="CP59" s="52"/>
      <c r="CQ59" s="59"/>
      <c r="CR59" s="63"/>
      <c r="CS59" s="64"/>
      <c r="CT59" s="52"/>
      <c r="CU59" s="60"/>
      <c r="CV59" s="54"/>
      <c r="CW59" s="52"/>
      <c r="CX59" s="52"/>
      <c r="CY59" s="52"/>
      <c r="CZ59" s="52"/>
      <c r="DA59" s="52"/>
      <c r="DB59" s="52"/>
      <c r="DC59" s="17"/>
      <c r="DD59" s="18"/>
      <c r="DE59" s="15"/>
      <c r="DF59" s="18"/>
      <c r="DG59" s="20"/>
      <c r="DH59" s="58"/>
      <c r="DI59" s="18"/>
      <c r="DJ59" s="18"/>
      <c r="DK59" s="18"/>
      <c r="DL59" s="18"/>
      <c r="DM59" s="18"/>
      <c r="DN59" s="18"/>
      <c r="DO59" s="17"/>
      <c r="DP59" s="18"/>
    </row>
    <row r="60" spans="1:120" s="22" customFormat="1" ht="15" customHeight="1" thickBot="1">
      <c r="A60" s="15"/>
      <c r="B60" s="69" t="str">
        <f>CONCATENATE(IF(K60=1,"W",IF(K60=2,"V","")),E58)</f>
        <v>VH815</v>
      </c>
      <c r="C60" s="37" t="s">
        <v>352</v>
      </c>
      <c r="D60" s="71"/>
      <c r="E60" s="69"/>
      <c r="F60" s="69"/>
      <c r="G60" s="69"/>
      <c r="H60" s="69"/>
      <c r="I60" s="69"/>
      <c r="J60" s="69"/>
      <c r="K60" s="68">
        <v>2</v>
      </c>
      <c r="L60" s="18"/>
      <c r="M60" s="19" t="s">
        <v>211</v>
      </c>
      <c r="N60" s="16" t="str">
        <f>CONCATENATE(IF(W60=1,"W",IF(W60=2,"V","")),Q58)</f>
        <v>VH715</v>
      </c>
      <c r="O60" s="26" t="str">
        <f>IF(ISERROR(VLOOKUP(M60,$B$2:$C$64,2,FALSE)),"",VLOOKUP(M60,$B$2:$C$64,2,FALSE))</f>
        <v>Bye</v>
      </c>
      <c r="P60" s="57"/>
      <c r="Q60" s="27"/>
      <c r="R60" s="16"/>
      <c r="S60" s="16"/>
      <c r="T60" s="16"/>
      <c r="U60" s="16"/>
      <c r="V60" s="16"/>
      <c r="W60" s="66">
        <v>2</v>
      </c>
      <c r="X60" s="52"/>
      <c r="Y60" s="19" t="s">
        <v>212</v>
      </c>
      <c r="Z60" s="16" t="str">
        <f>CONCATENATE(IF(AI60=1,"W",IF(AI60=2,"V","")),AC58)</f>
        <v>VH615</v>
      </c>
      <c r="AA60" s="26" t="str">
        <f>IF(ISERROR(VLOOKUP(Y60,$N$2:$O$64,2,FALSE)),"",VLOOKUP(Y60,$N$2:$O$64,2,FALSE))</f>
        <v>Bye</v>
      </c>
      <c r="AB60" s="57"/>
      <c r="AC60" s="27"/>
      <c r="AD60" s="16"/>
      <c r="AE60" s="16"/>
      <c r="AF60" s="16"/>
      <c r="AG60" s="16"/>
      <c r="AH60" s="16"/>
      <c r="AI60" s="66">
        <v>2</v>
      </c>
      <c r="AJ60" s="18"/>
      <c r="AK60" s="19"/>
      <c r="AL60" s="16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15"/>
      <c r="BJ60" s="52"/>
      <c r="BK60" s="60"/>
      <c r="BL60" s="54"/>
      <c r="BM60" s="52"/>
      <c r="BN60" s="52"/>
      <c r="BO60" s="52"/>
      <c r="BP60" s="52"/>
      <c r="BQ60" s="52"/>
      <c r="BR60" s="52"/>
      <c r="BS60" s="13"/>
      <c r="BT60" s="63"/>
      <c r="BU60" s="15"/>
      <c r="BV60" s="52"/>
      <c r="BW60" s="60"/>
      <c r="BX60" s="54"/>
      <c r="BY60" s="52"/>
      <c r="BZ60" s="52"/>
      <c r="CA60" s="52"/>
      <c r="CB60" s="52"/>
      <c r="CC60" s="52"/>
      <c r="CD60" s="52"/>
      <c r="CE60" s="59"/>
      <c r="CF60" s="63"/>
      <c r="CG60" s="62"/>
      <c r="CH60" s="52"/>
      <c r="CI60" s="60"/>
      <c r="CJ60" s="54"/>
      <c r="CK60" s="52"/>
      <c r="CL60" s="52"/>
      <c r="CM60" s="52"/>
      <c r="CN60" s="52"/>
      <c r="CO60" s="52"/>
      <c r="CP60" s="52"/>
      <c r="CQ60" s="59"/>
      <c r="CR60" s="63"/>
      <c r="CS60" s="64"/>
      <c r="CT60" s="52"/>
      <c r="CU60" s="60"/>
      <c r="CV60" s="54"/>
      <c r="CW60" s="52"/>
      <c r="CX60" s="52"/>
      <c r="CY60" s="52"/>
      <c r="CZ60" s="52"/>
      <c r="DA60" s="52"/>
      <c r="DB60" s="52"/>
      <c r="DC60" s="17"/>
      <c r="DD60" s="18"/>
      <c r="DE60" s="15"/>
      <c r="DF60" s="18"/>
      <c r="DG60" s="20"/>
      <c r="DH60" s="58"/>
      <c r="DI60" s="18"/>
      <c r="DJ60" s="18"/>
      <c r="DK60" s="18"/>
      <c r="DL60" s="18"/>
      <c r="DM60" s="18"/>
      <c r="DN60" s="18"/>
      <c r="DO60" s="17"/>
      <c r="DP60" s="18"/>
    </row>
    <row r="61" spans="1:120" s="22" customFormat="1" ht="15" customHeight="1">
      <c r="A61" s="15"/>
      <c r="B61" s="69"/>
      <c r="C61" s="70"/>
      <c r="D61" s="71"/>
      <c r="E61" s="69"/>
      <c r="F61" s="69"/>
      <c r="G61" s="69"/>
      <c r="H61" s="69"/>
      <c r="I61" s="69"/>
      <c r="J61" s="69"/>
      <c r="K61" s="17"/>
      <c r="L61" s="18"/>
      <c r="M61" s="19"/>
      <c r="N61" s="18"/>
      <c r="O61" s="20"/>
      <c r="P61" s="58"/>
      <c r="Q61" s="28"/>
      <c r="R61" s="18"/>
      <c r="S61" s="18"/>
      <c r="T61" s="18"/>
      <c r="U61" s="18"/>
      <c r="V61" s="18"/>
      <c r="W61" s="17"/>
      <c r="X61" s="52"/>
      <c r="Y61" s="19"/>
      <c r="Z61" s="18"/>
      <c r="AA61" s="20"/>
      <c r="AB61" s="58"/>
      <c r="AC61" s="28"/>
      <c r="AD61" s="18"/>
      <c r="AE61" s="18"/>
      <c r="AF61" s="18"/>
      <c r="AG61" s="18"/>
      <c r="AH61" s="18"/>
      <c r="AI61" s="17"/>
      <c r="AJ61" s="18"/>
      <c r="AK61" s="19"/>
      <c r="AL61" s="18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15"/>
      <c r="BJ61" s="52"/>
      <c r="BK61" s="60"/>
      <c r="BL61" s="54"/>
      <c r="BM61" s="52"/>
      <c r="BN61" s="52"/>
      <c r="BO61" s="52"/>
      <c r="BP61" s="52"/>
      <c r="BQ61" s="52"/>
      <c r="BR61" s="52"/>
      <c r="BS61" s="13"/>
      <c r="BT61" s="63"/>
      <c r="BU61" s="15"/>
      <c r="BV61" s="52"/>
      <c r="BW61" s="60"/>
      <c r="BX61" s="54"/>
      <c r="BY61" s="52"/>
      <c r="BZ61" s="52"/>
      <c r="CA61" s="52"/>
      <c r="CB61" s="52"/>
      <c r="CC61" s="52"/>
      <c r="CD61" s="52"/>
      <c r="CE61" s="59"/>
      <c r="CF61" s="63"/>
      <c r="CG61" s="62"/>
      <c r="CH61" s="52"/>
      <c r="CI61" s="60"/>
      <c r="CJ61" s="54"/>
      <c r="CK61" s="52"/>
      <c r="CL61" s="52"/>
      <c r="CM61" s="52"/>
      <c r="CN61" s="52"/>
      <c r="CO61" s="52"/>
      <c r="CP61" s="52"/>
      <c r="CQ61" s="59"/>
      <c r="CR61" s="63"/>
      <c r="CS61" s="64"/>
      <c r="CT61" s="52"/>
      <c r="CU61" s="60"/>
      <c r="CV61" s="54"/>
      <c r="CW61" s="52"/>
      <c r="CX61" s="52"/>
      <c r="CY61" s="52"/>
      <c r="CZ61" s="52"/>
      <c r="DA61" s="52"/>
      <c r="DB61" s="52"/>
      <c r="DC61" s="17"/>
      <c r="DD61" s="18"/>
      <c r="DE61" s="15"/>
      <c r="DF61" s="18"/>
      <c r="DG61" s="20"/>
      <c r="DH61" s="58"/>
      <c r="DI61" s="18"/>
      <c r="DJ61" s="18"/>
      <c r="DK61" s="18"/>
      <c r="DL61" s="18"/>
      <c r="DM61" s="18"/>
      <c r="DN61" s="18"/>
      <c r="DO61" s="17"/>
      <c r="DP61" s="18"/>
    </row>
    <row r="62" spans="1:120" s="22" customFormat="1" ht="15" customHeight="1" thickBot="1">
      <c r="A62" s="15"/>
      <c r="B62" s="75"/>
      <c r="C62" s="76"/>
      <c r="D62" s="77"/>
      <c r="E62" s="77" t="s">
        <v>213</v>
      </c>
      <c r="F62" s="184" t="s">
        <v>450</v>
      </c>
      <c r="G62" s="77" t="s">
        <v>235</v>
      </c>
      <c r="H62" s="57" t="s">
        <v>295</v>
      </c>
      <c r="I62" s="77">
        <v>2</v>
      </c>
      <c r="J62" s="75"/>
      <c r="K62" s="17"/>
      <c r="L62" s="18"/>
      <c r="M62" s="19"/>
      <c r="N62" s="18"/>
      <c r="O62" s="20" t="s">
        <v>312</v>
      </c>
      <c r="P62" s="55"/>
      <c r="Q62" s="187" t="s">
        <v>214</v>
      </c>
      <c r="R62" s="58" t="s">
        <v>238</v>
      </c>
      <c r="S62" s="58" t="s">
        <v>235</v>
      </c>
      <c r="T62" s="58" t="s">
        <v>295</v>
      </c>
      <c r="U62" s="58">
        <v>2</v>
      </c>
      <c r="V62" s="18"/>
      <c r="W62" s="17"/>
      <c r="X62" s="52"/>
      <c r="Y62" s="19"/>
      <c r="Z62" s="18"/>
      <c r="AA62" s="20" t="s">
        <v>187</v>
      </c>
      <c r="AB62" s="55"/>
      <c r="AC62" s="21" t="s">
        <v>216</v>
      </c>
      <c r="AD62" s="58"/>
      <c r="AE62" s="58" t="s">
        <v>235</v>
      </c>
      <c r="AF62" s="58"/>
      <c r="AG62" s="58">
        <v>2</v>
      </c>
      <c r="AH62" s="18"/>
      <c r="AI62" s="17"/>
      <c r="AJ62" s="18"/>
      <c r="AK62" s="19"/>
      <c r="AL62" s="18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4"/>
      <c r="BJ62" s="52"/>
      <c r="BK62" s="60"/>
      <c r="BL62" s="54"/>
      <c r="BM62" s="52"/>
      <c r="BN62" s="52"/>
      <c r="BO62" s="52"/>
      <c r="BP62" s="52"/>
      <c r="BQ62" s="52"/>
      <c r="BR62" s="52"/>
      <c r="BS62" s="13"/>
      <c r="BT62" s="63"/>
      <c r="BU62" s="15"/>
      <c r="BV62" s="52"/>
      <c r="BW62" s="60"/>
      <c r="BX62" s="54"/>
      <c r="BY62" s="52"/>
      <c r="BZ62" s="52"/>
      <c r="CA62" s="52"/>
      <c r="CB62" s="52"/>
      <c r="CC62" s="52"/>
      <c r="CD62" s="52"/>
      <c r="CE62" s="59"/>
      <c r="CF62" s="63"/>
      <c r="CG62" s="62"/>
      <c r="CH62" s="52"/>
      <c r="CI62" s="60"/>
      <c r="CJ62" s="54"/>
      <c r="CK62" s="52"/>
      <c r="CL62" s="52"/>
      <c r="CM62" s="52"/>
      <c r="CN62" s="52"/>
      <c r="CO62" s="52"/>
      <c r="CP62" s="52"/>
      <c r="CQ62" s="59"/>
      <c r="CR62" s="63"/>
      <c r="CS62" s="64"/>
      <c r="CT62" s="52"/>
      <c r="CU62" s="60"/>
      <c r="CV62" s="54"/>
      <c r="CW62" s="52"/>
      <c r="CX62" s="52"/>
      <c r="CY62" s="52"/>
      <c r="CZ62" s="52"/>
      <c r="DA62" s="52"/>
      <c r="DB62" s="52"/>
      <c r="DC62" s="17"/>
      <c r="DD62" s="18"/>
      <c r="DE62" s="15"/>
      <c r="DF62" s="18"/>
      <c r="DG62" s="20"/>
      <c r="DH62" s="58"/>
      <c r="DI62" s="18"/>
      <c r="DJ62" s="18"/>
      <c r="DK62" s="18"/>
      <c r="DL62" s="18"/>
      <c r="DM62" s="18"/>
      <c r="DN62" s="18"/>
      <c r="DO62" s="17"/>
      <c r="DP62" s="18"/>
    </row>
    <row r="63" spans="1:120" s="22" customFormat="1" ht="15" customHeight="1" thickBot="1">
      <c r="A63" s="15"/>
      <c r="B63" s="69" t="str">
        <f>CONCATENATE(IF(K63=1,"W",IF(K63=2,"V","")),E62)</f>
        <v>VH816</v>
      </c>
      <c r="C63" s="37" t="s">
        <v>356</v>
      </c>
      <c r="D63" s="71"/>
      <c r="E63" s="69"/>
      <c r="F63" s="69"/>
      <c r="G63" s="69"/>
      <c r="H63" s="69"/>
      <c r="I63" s="69"/>
      <c r="J63" s="69"/>
      <c r="K63" s="67">
        <v>2</v>
      </c>
      <c r="L63" s="18"/>
      <c r="M63" s="19" t="s">
        <v>218</v>
      </c>
      <c r="N63" s="23" t="str">
        <f>CONCATENATE(IF(W63=1,"W",IF(W63=2,"V","")),Q62)</f>
        <v>WH716</v>
      </c>
      <c r="O63" s="24" t="str">
        <f>IF(ISERROR(VLOOKUP(M63,$B$2:$C$64,2,FALSE)),"",VLOOKUP(M63,$B$2:$C$64,2,FALSE))</f>
        <v>Michiel van Dijk (Scylla)</v>
      </c>
      <c r="P63" s="56"/>
      <c r="Q63" s="23"/>
      <c r="R63" s="23"/>
      <c r="S63" s="23"/>
      <c r="T63" s="23"/>
      <c r="U63" s="23"/>
      <c r="V63" s="23"/>
      <c r="W63" s="65">
        <v>1</v>
      </c>
      <c r="X63" s="52"/>
      <c r="Y63" s="19" t="s">
        <v>219</v>
      </c>
      <c r="Z63" s="23" t="str">
        <f>CONCATENATE(IF(AI63=1,"W",IF(AI63=2,"V","")),AC62)</f>
        <v>WH616</v>
      </c>
      <c r="AA63" s="24" t="str">
        <f>IF(ISERROR(VLOOKUP(Y63,$N$2:$O$64,2,FALSE)),"",VLOOKUP(Y63,$N$2:$O$64,2,FALSE))</f>
        <v>Sjoerd Broos (ODT)</v>
      </c>
      <c r="AB63" s="56"/>
      <c r="AC63" s="23"/>
      <c r="AD63" s="23"/>
      <c r="AE63" s="23"/>
      <c r="AF63" s="23"/>
      <c r="AG63" s="23"/>
      <c r="AH63" s="23"/>
      <c r="AI63" s="65">
        <v>1</v>
      </c>
      <c r="AJ63" s="18"/>
      <c r="AK63" s="19"/>
      <c r="AL63" s="23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4"/>
      <c r="BJ63" s="52"/>
      <c r="BK63" s="60"/>
      <c r="BL63" s="54"/>
      <c r="BM63" s="52"/>
      <c r="BN63" s="52"/>
      <c r="BO63" s="52"/>
      <c r="BP63" s="52"/>
      <c r="BQ63" s="52"/>
      <c r="BR63" s="52"/>
      <c r="BS63" s="13"/>
      <c r="BT63" s="63"/>
      <c r="BU63" s="15"/>
      <c r="BV63" s="52"/>
      <c r="BW63" s="60"/>
      <c r="BX63" s="54"/>
      <c r="BY63" s="52"/>
      <c r="BZ63" s="52"/>
      <c r="CA63" s="52"/>
      <c r="CB63" s="52"/>
      <c r="CC63" s="52"/>
      <c r="CD63" s="52"/>
      <c r="CE63" s="59"/>
      <c r="CF63" s="63"/>
      <c r="CG63" s="62"/>
      <c r="CH63" s="52"/>
      <c r="CI63" s="60"/>
      <c r="CJ63" s="54"/>
      <c r="CK63" s="52"/>
      <c r="CL63" s="52"/>
      <c r="CM63" s="52"/>
      <c r="CN63" s="52"/>
      <c r="CO63" s="52"/>
      <c r="CP63" s="52"/>
      <c r="CQ63" s="59"/>
      <c r="CR63" s="63"/>
      <c r="CS63" s="64"/>
      <c r="CT63" s="52"/>
      <c r="CU63" s="60"/>
      <c r="CV63" s="54"/>
      <c r="CW63" s="52"/>
      <c r="CX63" s="52"/>
      <c r="CY63" s="52"/>
      <c r="CZ63" s="52"/>
      <c r="DA63" s="52"/>
      <c r="DB63" s="52"/>
      <c r="DC63" s="17"/>
      <c r="DD63" s="18"/>
      <c r="DE63" s="15"/>
      <c r="DF63" s="18"/>
      <c r="DG63" s="20"/>
      <c r="DH63" s="58"/>
      <c r="DI63" s="18"/>
      <c r="DJ63" s="18"/>
      <c r="DK63" s="18"/>
      <c r="DL63" s="18"/>
      <c r="DM63" s="18"/>
      <c r="DN63" s="18"/>
      <c r="DO63" s="17"/>
      <c r="DP63" s="18"/>
    </row>
    <row r="64" spans="1:120" s="22" customFormat="1" ht="15" customHeight="1" thickBot="1">
      <c r="A64" s="15"/>
      <c r="B64" s="69" t="str">
        <f>CONCATENATE(IF(K64=1,"W",IF(K64=2,"V","")),E62)</f>
        <v>WH816</v>
      </c>
      <c r="C64" s="37" t="s">
        <v>403</v>
      </c>
      <c r="D64" s="71"/>
      <c r="E64" s="69"/>
      <c r="F64" s="69"/>
      <c r="G64" s="69"/>
      <c r="H64" s="69"/>
      <c r="I64" s="69"/>
      <c r="J64" s="69"/>
      <c r="K64" s="68">
        <v>1</v>
      </c>
      <c r="L64" s="18"/>
      <c r="M64" s="19" t="s">
        <v>451</v>
      </c>
      <c r="N64" s="16" t="str">
        <f>CONCATENATE(IF(W64=1,"W",IF(W64=2,"V","")),Q62)</f>
        <v>VH716</v>
      </c>
      <c r="O64" s="26" t="str">
        <f>IF(ISERROR(VLOOKUP(M64,$B$2:$C$64,2,FALSE)),"",VLOOKUP(M64,$B$2:$C$64,2,FALSE))</f>
        <v>Steven Pouw (Avanti)</v>
      </c>
      <c r="P64" s="57"/>
      <c r="Q64" s="16"/>
      <c r="R64" s="16"/>
      <c r="S64" s="16"/>
      <c r="T64" s="16"/>
      <c r="U64" s="16"/>
      <c r="V64" s="16"/>
      <c r="W64" s="66">
        <v>2</v>
      </c>
      <c r="X64" s="52"/>
      <c r="Y64" s="19" t="s">
        <v>221</v>
      </c>
      <c r="Z64" s="16" t="str">
        <f>CONCATENATE(IF(AI64=1,"W",IF(AI64=2,"V","")),AC62)</f>
        <v>VH616</v>
      </c>
      <c r="AA64" s="26" t="str">
        <f>IF(ISERROR(VLOOKUP(Y64,$N$2:$O$64,2,FALSE)),"",VLOOKUP(Y64,$N$2:$O$64,2,FALSE))</f>
        <v>Bye</v>
      </c>
      <c r="AB64" s="57"/>
      <c r="AC64" s="16"/>
      <c r="AD64" s="16"/>
      <c r="AE64" s="16"/>
      <c r="AF64" s="16"/>
      <c r="AG64" s="16"/>
      <c r="AH64" s="16"/>
      <c r="AI64" s="66">
        <v>2</v>
      </c>
      <c r="AJ64" s="18"/>
      <c r="AK64" s="19"/>
      <c r="AL64" s="16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4"/>
      <c r="BJ64" s="52"/>
      <c r="BK64" s="60"/>
      <c r="BL64" s="54"/>
      <c r="BM64" s="52"/>
      <c r="BN64" s="52"/>
      <c r="BO64" s="52"/>
      <c r="BP64" s="52"/>
      <c r="BQ64" s="52"/>
      <c r="BR64" s="52"/>
      <c r="BS64" s="13"/>
      <c r="BT64" s="63"/>
      <c r="BU64" s="15"/>
      <c r="BV64" s="52"/>
      <c r="BW64" s="60"/>
      <c r="BX64" s="54"/>
      <c r="BY64" s="52"/>
      <c r="BZ64" s="52"/>
      <c r="CA64" s="52"/>
      <c r="CB64" s="52"/>
      <c r="CC64" s="52"/>
      <c r="CD64" s="52"/>
      <c r="CE64" s="59"/>
      <c r="CF64" s="63"/>
      <c r="CG64" s="62"/>
      <c r="CH64" s="52"/>
      <c r="CI64" s="60"/>
      <c r="CJ64" s="54"/>
      <c r="CK64" s="52"/>
      <c r="CL64" s="52"/>
      <c r="CM64" s="52"/>
      <c r="CN64" s="52"/>
      <c r="CO64" s="52"/>
      <c r="CP64" s="52"/>
      <c r="CQ64" s="59"/>
      <c r="CR64" s="63"/>
      <c r="CS64" s="64"/>
      <c r="CT64" s="52"/>
      <c r="CU64" s="60"/>
      <c r="CV64" s="54"/>
      <c r="CW64" s="52"/>
      <c r="CX64" s="52"/>
      <c r="CY64" s="52"/>
      <c r="CZ64" s="52"/>
      <c r="DA64" s="52"/>
      <c r="DB64" s="52"/>
      <c r="DC64" s="17"/>
      <c r="DD64" s="18"/>
      <c r="DE64" s="15"/>
      <c r="DF64" s="18"/>
      <c r="DG64" s="20"/>
      <c r="DH64" s="58"/>
      <c r="DI64" s="18"/>
      <c r="DJ64" s="18"/>
      <c r="DK64" s="18"/>
      <c r="DL64" s="18"/>
      <c r="DM64" s="18"/>
      <c r="DN64" s="18"/>
      <c r="DO64" s="17"/>
      <c r="DP64" s="18"/>
    </row>
    <row r="65" spans="2:63" ht="15">
      <c r="B65" s="72"/>
      <c r="C65" s="73"/>
      <c r="D65" s="74"/>
      <c r="E65" s="72"/>
      <c r="F65" s="72"/>
      <c r="G65" s="72"/>
      <c r="H65" s="72"/>
      <c r="I65" s="72"/>
      <c r="J65" s="72"/>
      <c r="AW65" s="64"/>
      <c r="AX65" s="52"/>
      <c r="AY65" s="60"/>
      <c r="AZ65" s="54"/>
      <c r="BA65" s="52"/>
      <c r="BB65" s="52"/>
      <c r="BC65" s="52"/>
      <c r="BD65" s="52"/>
      <c r="BE65" s="52"/>
      <c r="BF65" s="52"/>
      <c r="BH65" s="52"/>
      <c r="BI65" s="64"/>
      <c r="BJ65" s="52"/>
      <c r="BK65" s="60"/>
    </row>
    <row r="66" spans="2:63" ht="15">
      <c r="B66" s="72"/>
      <c r="D66" s="74"/>
      <c r="E66" s="72"/>
      <c r="F66" s="72"/>
      <c r="G66" s="72"/>
      <c r="H66" s="72"/>
      <c r="I66" s="72"/>
      <c r="J66" s="72"/>
      <c r="AW66" s="64"/>
      <c r="AX66" s="52"/>
      <c r="AY66" s="60"/>
      <c r="AZ66" s="54"/>
      <c r="BA66" s="52"/>
      <c r="BB66" s="52"/>
      <c r="BC66" s="52"/>
      <c r="BD66" s="52"/>
      <c r="BE66" s="52"/>
      <c r="BF66" s="52"/>
      <c r="BH66" s="52"/>
      <c r="BI66" s="64"/>
      <c r="BJ66" s="52"/>
      <c r="BK66" s="60"/>
    </row>
    <row r="67" spans="2:10" ht="15">
      <c r="B67" s="72"/>
      <c r="C67" s="73"/>
      <c r="D67" s="74"/>
      <c r="E67" s="72"/>
      <c r="F67" s="72"/>
      <c r="G67" s="72"/>
      <c r="H67" s="72"/>
      <c r="I67" s="72"/>
      <c r="J67" s="72"/>
    </row>
    <row r="68" spans="2:10" ht="15">
      <c r="B68" s="72"/>
      <c r="C68" s="73"/>
      <c r="D68" s="74"/>
      <c r="E68" s="72"/>
      <c r="F68" s="72"/>
      <c r="G68" s="72"/>
      <c r="H68" s="72"/>
      <c r="I68" s="72"/>
      <c r="J68" s="72"/>
    </row>
    <row r="69" spans="2:10" ht="15">
      <c r="B69" s="72"/>
      <c r="C69" s="73"/>
      <c r="D69" s="74"/>
      <c r="E69" s="72"/>
      <c r="F69" s="72"/>
      <c r="G69" s="72"/>
      <c r="H69" s="72"/>
      <c r="I69" s="72"/>
      <c r="J69" s="72"/>
    </row>
    <row r="70" spans="2:10" ht="15">
      <c r="B70" s="72"/>
      <c r="C70" s="73"/>
      <c r="D70" s="74"/>
      <c r="E70" s="72"/>
      <c r="F70" s="72"/>
      <c r="G70" s="72"/>
      <c r="H70" s="72"/>
      <c r="I70" s="72"/>
      <c r="J70" s="72"/>
    </row>
    <row r="71" spans="2:10" ht="15">
      <c r="B71" s="72"/>
      <c r="C71" s="73"/>
      <c r="D71" s="74"/>
      <c r="E71" s="72"/>
      <c r="F71" s="72"/>
      <c r="G71" s="72"/>
      <c r="H71" s="72"/>
      <c r="I71" s="72"/>
      <c r="J71" s="72"/>
    </row>
    <row r="72" spans="2:10" ht="15">
      <c r="B72" s="72"/>
      <c r="C72" s="73"/>
      <c r="D72" s="74"/>
      <c r="E72" s="72"/>
      <c r="F72" s="72"/>
      <c r="G72" s="72"/>
      <c r="H72" s="72"/>
      <c r="I72" s="72"/>
      <c r="J72" s="72"/>
    </row>
    <row r="73" spans="2:10" ht="15">
      <c r="B73" s="72"/>
      <c r="C73" s="73"/>
      <c r="D73" s="74"/>
      <c r="E73" s="72"/>
      <c r="F73" s="72"/>
      <c r="G73" s="72"/>
      <c r="H73" s="72"/>
      <c r="I73" s="72"/>
      <c r="J73" s="72"/>
    </row>
    <row r="74" spans="2:10" ht="15">
      <c r="B74" s="72"/>
      <c r="C74" s="73"/>
      <c r="D74" s="74"/>
      <c r="E74" s="72"/>
      <c r="F74" s="72"/>
      <c r="G74" s="72"/>
      <c r="H74" s="72"/>
      <c r="I74" s="72"/>
      <c r="J74" s="72"/>
    </row>
    <row r="75" spans="2:10" ht="15">
      <c r="B75" s="72"/>
      <c r="C75" s="73"/>
      <c r="D75" s="74"/>
      <c r="E75" s="72"/>
      <c r="F75" s="72"/>
      <c r="G75" s="72"/>
      <c r="H75" s="72"/>
      <c r="I75" s="72"/>
      <c r="J75" s="72"/>
    </row>
    <row r="76" spans="2:10" ht="15">
      <c r="B76" s="72"/>
      <c r="C76" s="73"/>
      <c r="D76" s="74"/>
      <c r="E76" s="72"/>
      <c r="F76" s="72"/>
      <c r="G76" s="72"/>
      <c r="H76" s="72"/>
      <c r="I76" s="72"/>
      <c r="J76" s="72"/>
    </row>
    <row r="77" spans="2:10" ht="15">
      <c r="B77" s="72"/>
      <c r="C77" s="73"/>
      <c r="D77" s="74"/>
      <c r="E77" s="72"/>
      <c r="F77" s="72"/>
      <c r="G77" s="72"/>
      <c r="H77" s="72"/>
      <c r="I77" s="72"/>
      <c r="J77" s="72"/>
    </row>
    <row r="78" spans="2:10" ht="15">
      <c r="B78" s="72"/>
      <c r="C78" s="73"/>
      <c r="D78" s="74"/>
      <c r="E78" s="72"/>
      <c r="F78" s="72"/>
      <c r="G78" s="72"/>
      <c r="H78" s="72"/>
      <c r="I78" s="72"/>
      <c r="J78" s="72"/>
    </row>
    <row r="79" spans="2:10" ht="15">
      <c r="B79" s="72"/>
      <c r="C79" s="73"/>
      <c r="D79" s="74"/>
      <c r="E79" s="72"/>
      <c r="F79" s="72"/>
      <c r="G79" s="72"/>
      <c r="H79" s="72"/>
      <c r="I79" s="72"/>
      <c r="J79" s="72"/>
    </row>
    <row r="80" spans="2:10" ht="15">
      <c r="B80" s="72"/>
      <c r="C80" s="73"/>
      <c r="D80" s="74"/>
      <c r="E80" s="72"/>
      <c r="F80" s="72"/>
      <c r="G80" s="72"/>
      <c r="H80" s="72"/>
      <c r="I80" s="72"/>
      <c r="J80" s="72"/>
    </row>
    <row r="81" spans="2:10" ht="15">
      <c r="B81" s="72"/>
      <c r="C81" s="73"/>
      <c r="D81" s="74"/>
      <c r="E81" s="72"/>
      <c r="F81" s="72"/>
      <c r="G81" s="72"/>
      <c r="H81" s="72"/>
      <c r="I81" s="72"/>
      <c r="J81" s="72"/>
    </row>
    <row r="82" spans="2:10" ht="15">
      <c r="B82" s="72"/>
      <c r="C82" s="73"/>
      <c r="D82" s="74"/>
      <c r="E82" s="72"/>
      <c r="F82" s="72"/>
      <c r="G82" s="72"/>
      <c r="H82" s="72"/>
      <c r="I82" s="72"/>
      <c r="J82" s="72"/>
    </row>
    <row r="83" spans="2:10" ht="15">
      <c r="B83" s="72"/>
      <c r="C83" s="73"/>
      <c r="D83" s="74"/>
      <c r="E83" s="72"/>
      <c r="F83" s="72"/>
      <c r="G83" s="72"/>
      <c r="H83" s="72"/>
      <c r="I83" s="72"/>
      <c r="J83" s="72"/>
    </row>
    <row r="84" spans="2:10" ht="15">
      <c r="B84" s="72"/>
      <c r="C84" s="73"/>
      <c r="D84" s="74"/>
      <c r="E84" s="72"/>
      <c r="F84" s="72"/>
      <c r="G84" s="72"/>
      <c r="H84" s="72"/>
      <c r="I84" s="72"/>
      <c r="J84" s="72"/>
    </row>
    <row r="85" spans="2:10" ht="15">
      <c r="B85" s="72"/>
      <c r="C85" s="73"/>
      <c r="D85" s="74"/>
      <c r="E85" s="72"/>
      <c r="F85" s="72"/>
      <c r="G85" s="72"/>
      <c r="H85" s="72"/>
      <c r="I85" s="72"/>
      <c r="J85" s="72"/>
    </row>
    <row r="86" spans="2:10" ht="15">
      <c r="B86" s="72"/>
      <c r="C86" s="73"/>
      <c r="D86" s="74"/>
      <c r="E86" s="72"/>
      <c r="F86" s="72"/>
      <c r="G86" s="72"/>
      <c r="H86" s="72"/>
      <c r="I86" s="72"/>
      <c r="J86" s="72"/>
    </row>
    <row r="87" spans="2:10" ht="15">
      <c r="B87" s="72"/>
      <c r="C87" s="73"/>
      <c r="D87" s="74"/>
      <c r="E87" s="72"/>
      <c r="F87" s="72"/>
      <c r="G87" s="72"/>
      <c r="H87" s="72"/>
      <c r="I87" s="72"/>
      <c r="J87" s="72"/>
    </row>
    <row r="88" spans="2:10" ht="15">
      <c r="B88" s="72"/>
      <c r="C88" s="73"/>
      <c r="D88" s="74"/>
      <c r="E88" s="72"/>
      <c r="F88" s="72"/>
      <c r="G88" s="72"/>
      <c r="H88" s="72"/>
      <c r="I88" s="72"/>
      <c r="J88" s="72"/>
    </row>
    <row r="89" spans="2:10" ht="15">
      <c r="B89" s="72"/>
      <c r="C89" s="73"/>
      <c r="D89" s="74"/>
      <c r="E89" s="72"/>
      <c r="F89" s="72"/>
      <c r="G89" s="72"/>
      <c r="H89" s="72"/>
      <c r="I89" s="72"/>
      <c r="J89" s="72"/>
    </row>
    <row r="90" spans="2:10" ht="15">
      <c r="B90" s="72"/>
      <c r="C90" s="73"/>
      <c r="D90" s="74"/>
      <c r="E90" s="72"/>
      <c r="F90" s="72"/>
      <c r="G90" s="72"/>
      <c r="H90" s="72"/>
      <c r="I90" s="72"/>
      <c r="J90" s="72"/>
    </row>
    <row r="91" spans="2:10" ht="15">
      <c r="B91" s="72"/>
      <c r="C91" s="73"/>
      <c r="D91" s="74"/>
      <c r="E91" s="72"/>
      <c r="F91" s="72"/>
      <c r="G91" s="72"/>
      <c r="H91" s="72"/>
      <c r="I91" s="72"/>
      <c r="J91" s="72"/>
    </row>
    <row r="92" spans="2:10" ht="15">
      <c r="B92" s="72"/>
      <c r="C92" s="73"/>
      <c r="D92" s="74"/>
      <c r="E92" s="72"/>
      <c r="F92" s="72"/>
      <c r="G92" s="72"/>
      <c r="H92" s="72"/>
      <c r="I92" s="72"/>
      <c r="J92" s="72"/>
    </row>
    <row r="93" spans="2:10" ht="15">
      <c r="B93" s="72"/>
      <c r="C93" s="73"/>
      <c r="D93" s="74"/>
      <c r="E93" s="72"/>
      <c r="F93" s="72"/>
      <c r="G93" s="72"/>
      <c r="H93" s="72"/>
      <c r="I93" s="72"/>
      <c r="J93" s="72"/>
    </row>
    <row r="94" spans="2:10" ht="15">
      <c r="B94" s="72"/>
      <c r="C94" s="73"/>
      <c r="D94" s="74"/>
      <c r="E94" s="72"/>
      <c r="F94" s="72"/>
      <c r="G94" s="72"/>
      <c r="H94" s="72"/>
      <c r="I94" s="72"/>
      <c r="J94" s="72"/>
    </row>
    <row r="95" spans="2:10" ht="15">
      <c r="B95" s="72"/>
      <c r="C95" s="73"/>
      <c r="D95" s="74"/>
      <c r="E95" s="72"/>
      <c r="F95" s="72"/>
      <c r="G95" s="72"/>
      <c r="H95" s="72"/>
      <c r="I95" s="72"/>
      <c r="J95" s="72"/>
    </row>
    <row r="96" spans="2:10" ht="15">
      <c r="B96" s="72"/>
      <c r="C96" s="73"/>
      <c r="D96" s="74"/>
      <c r="E96" s="72"/>
      <c r="F96" s="72"/>
      <c r="G96" s="72"/>
      <c r="H96" s="72"/>
      <c r="I96" s="72"/>
      <c r="J96" s="72"/>
    </row>
    <row r="97" spans="2:10" ht="15">
      <c r="B97" s="72"/>
      <c r="C97" s="73"/>
      <c r="D97" s="74"/>
      <c r="E97" s="72"/>
      <c r="F97" s="72"/>
      <c r="G97" s="72"/>
      <c r="H97" s="72"/>
      <c r="I97" s="72"/>
      <c r="J97" s="72"/>
    </row>
    <row r="98" spans="2:10" ht="15">
      <c r="B98" s="72"/>
      <c r="C98" s="73"/>
      <c r="D98" s="74"/>
      <c r="E98" s="72"/>
      <c r="F98" s="72"/>
      <c r="G98" s="72"/>
      <c r="H98" s="72"/>
      <c r="I98" s="72"/>
      <c r="J98" s="72"/>
    </row>
    <row r="99" spans="2:10" ht="15">
      <c r="B99" s="72"/>
      <c r="C99" s="73"/>
      <c r="D99" s="74"/>
      <c r="E99" s="72"/>
      <c r="F99" s="72"/>
      <c r="G99" s="72"/>
      <c r="H99" s="72"/>
      <c r="I99" s="72"/>
      <c r="J99" s="72"/>
    </row>
    <row r="100" spans="2:10" ht="15">
      <c r="B100" s="72"/>
      <c r="C100" s="73"/>
      <c r="D100" s="74"/>
      <c r="E100" s="72"/>
      <c r="F100" s="72"/>
      <c r="G100" s="72"/>
      <c r="H100" s="72"/>
      <c r="I100" s="72"/>
      <c r="J100" s="72"/>
    </row>
    <row r="101" spans="2:10" ht="15">
      <c r="B101" s="72"/>
      <c r="C101" s="73"/>
      <c r="D101" s="74"/>
      <c r="E101" s="72"/>
      <c r="F101" s="72"/>
      <c r="G101" s="72"/>
      <c r="H101" s="72"/>
      <c r="I101" s="72"/>
      <c r="J101" s="72"/>
    </row>
    <row r="102" spans="2:10" ht="15">
      <c r="B102" s="72"/>
      <c r="C102" s="73"/>
      <c r="D102" s="74"/>
      <c r="E102" s="72"/>
      <c r="F102" s="72"/>
      <c r="G102" s="72"/>
      <c r="H102" s="72"/>
      <c r="I102" s="72"/>
      <c r="J102" s="72"/>
    </row>
    <row r="103" spans="2:10" ht="15">
      <c r="B103" s="72"/>
      <c r="C103" s="73"/>
      <c r="D103" s="74"/>
      <c r="E103" s="72"/>
      <c r="F103" s="72"/>
      <c r="G103" s="72"/>
      <c r="H103" s="72"/>
      <c r="I103" s="72"/>
      <c r="J103" s="72"/>
    </row>
    <row r="104" spans="2:10" ht="15">
      <c r="B104" s="72"/>
      <c r="C104" s="73"/>
      <c r="D104" s="74"/>
      <c r="E104" s="72"/>
      <c r="F104" s="72"/>
      <c r="G104" s="72"/>
      <c r="H104" s="72"/>
      <c r="I104" s="72"/>
      <c r="J104" s="72"/>
    </row>
    <row r="105" spans="2:10" ht="15">
      <c r="B105" s="72"/>
      <c r="C105" s="73"/>
      <c r="D105" s="74"/>
      <c r="E105" s="72"/>
      <c r="F105" s="72"/>
      <c r="G105" s="72"/>
      <c r="H105" s="72"/>
      <c r="I105" s="72"/>
      <c r="J105" s="72"/>
    </row>
    <row r="106" spans="2:10" ht="15">
      <c r="B106" s="72"/>
      <c r="C106" s="73"/>
      <c r="D106" s="74"/>
      <c r="E106" s="72"/>
      <c r="F106" s="72"/>
      <c r="G106" s="72"/>
      <c r="H106" s="72"/>
      <c r="I106" s="72"/>
      <c r="J106" s="72"/>
    </row>
    <row r="107" spans="2:10" ht="15">
      <c r="B107" s="72"/>
      <c r="C107" s="73"/>
      <c r="D107" s="74"/>
      <c r="E107" s="72"/>
      <c r="F107" s="72"/>
      <c r="G107" s="72"/>
      <c r="H107" s="72"/>
      <c r="I107" s="72"/>
      <c r="J107" s="72"/>
    </row>
    <row r="108" spans="2:10" ht="15">
      <c r="B108" s="72"/>
      <c r="C108" s="73"/>
      <c r="D108" s="74"/>
      <c r="E108" s="72"/>
      <c r="F108" s="72"/>
      <c r="G108" s="72"/>
      <c r="H108" s="72"/>
      <c r="I108" s="72"/>
      <c r="J108" s="72"/>
    </row>
    <row r="109" spans="2:10" ht="15">
      <c r="B109" s="72"/>
      <c r="C109" s="73"/>
      <c r="D109" s="74"/>
      <c r="E109" s="72"/>
      <c r="F109" s="72"/>
      <c r="G109" s="72"/>
      <c r="H109" s="72"/>
      <c r="I109" s="72"/>
      <c r="J109" s="72"/>
    </row>
    <row r="110" spans="2:10" ht="15">
      <c r="B110" s="72"/>
      <c r="C110" s="73"/>
      <c r="D110" s="74"/>
      <c r="E110" s="72"/>
      <c r="F110" s="72"/>
      <c r="G110" s="72"/>
      <c r="H110" s="72"/>
      <c r="I110" s="72"/>
      <c r="J110" s="72"/>
    </row>
    <row r="111" spans="2:10" ht="15">
      <c r="B111" s="72"/>
      <c r="C111" s="73"/>
      <c r="D111" s="74"/>
      <c r="E111" s="72"/>
      <c r="F111" s="72"/>
      <c r="G111" s="72"/>
      <c r="H111" s="72"/>
      <c r="I111" s="72"/>
      <c r="J111" s="72"/>
    </row>
    <row r="112" spans="2:10" ht="15">
      <c r="B112" s="72"/>
      <c r="C112" s="73"/>
      <c r="D112" s="74"/>
      <c r="E112" s="72"/>
      <c r="F112" s="72"/>
      <c r="G112" s="72"/>
      <c r="H112" s="72"/>
      <c r="I112" s="72"/>
      <c r="J112" s="72"/>
    </row>
    <row r="113" spans="2:10" ht="15">
      <c r="B113" s="72"/>
      <c r="C113" s="73"/>
      <c r="D113" s="74"/>
      <c r="E113" s="72"/>
      <c r="F113" s="72"/>
      <c r="G113" s="72"/>
      <c r="H113" s="72"/>
      <c r="I113" s="72"/>
      <c r="J113" s="72"/>
    </row>
    <row r="114" spans="2:10" ht="15">
      <c r="B114" s="72"/>
      <c r="C114" s="73"/>
      <c r="D114" s="74"/>
      <c r="E114" s="72"/>
      <c r="F114" s="72"/>
      <c r="G114" s="72"/>
      <c r="H114" s="72"/>
      <c r="I114" s="72"/>
      <c r="J114" s="72"/>
    </row>
    <row r="115" spans="2:10" ht="15">
      <c r="B115" s="72"/>
      <c r="C115" s="73"/>
      <c r="D115" s="74"/>
      <c r="E115" s="72"/>
      <c r="F115" s="72"/>
      <c r="G115" s="72"/>
      <c r="H115" s="72"/>
      <c r="I115" s="72"/>
      <c r="J115" s="72"/>
    </row>
    <row r="116" spans="2:10" ht="15">
      <c r="B116" s="72"/>
      <c r="C116" s="73"/>
      <c r="D116" s="74"/>
      <c r="E116" s="72"/>
      <c r="F116" s="72"/>
      <c r="G116" s="72"/>
      <c r="H116" s="72"/>
      <c r="I116" s="72"/>
      <c r="J116" s="72"/>
    </row>
    <row r="117" spans="2:10" ht="15">
      <c r="B117" s="72"/>
      <c r="C117" s="73"/>
      <c r="D117" s="74"/>
      <c r="E117" s="72"/>
      <c r="F117" s="72"/>
      <c r="G117" s="72"/>
      <c r="H117" s="72"/>
      <c r="I117" s="72"/>
      <c r="J117" s="72"/>
    </row>
    <row r="118" spans="2:10" ht="15">
      <c r="B118" s="72"/>
      <c r="C118" s="73"/>
      <c r="D118" s="74"/>
      <c r="E118" s="72"/>
      <c r="F118" s="72"/>
      <c r="G118" s="72"/>
      <c r="H118" s="72"/>
      <c r="I118" s="72"/>
      <c r="J118" s="72"/>
    </row>
    <row r="119" spans="2:10" ht="15">
      <c r="B119" s="72"/>
      <c r="C119" s="73"/>
      <c r="D119" s="74"/>
      <c r="E119" s="72"/>
      <c r="F119" s="72"/>
      <c r="G119" s="72"/>
      <c r="H119" s="72"/>
      <c r="I119" s="72"/>
      <c r="J119" s="72"/>
    </row>
    <row r="120" spans="2:10" ht="15">
      <c r="B120" s="72"/>
      <c r="C120" s="73"/>
      <c r="D120" s="74"/>
      <c r="E120" s="72"/>
      <c r="F120" s="72"/>
      <c r="G120" s="72"/>
      <c r="H120" s="72"/>
      <c r="I120" s="72"/>
      <c r="J120" s="72"/>
    </row>
    <row r="121" spans="2:10" ht="15">
      <c r="B121" s="72"/>
      <c r="C121" s="73"/>
      <c r="D121" s="74"/>
      <c r="E121" s="72"/>
      <c r="F121" s="72"/>
      <c r="G121" s="72"/>
      <c r="H121" s="72"/>
      <c r="I121" s="72"/>
      <c r="J121" s="72"/>
    </row>
    <row r="122" spans="2:10" ht="15">
      <c r="B122" s="72"/>
      <c r="C122" s="73"/>
      <c r="D122" s="74"/>
      <c r="E122" s="72"/>
      <c r="F122" s="72"/>
      <c r="G122" s="72"/>
      <c r="H122" s="72"/>
      <c r="I122" s="72"/>
      <c r="J122" s="72"/>
    </row>
    <row r="123" spans="2:10" ht="15">
      <c r="B123" s="72"/>
      <c r="C123" s="73"/>
      <c r="D123" s="74"/>
      <c r="E123" s="72"/>
      <c r="F123" s="72"/>
      <c r="G123" s="72"/>
      <c r="H123" s="72"/>
      <c r="I123" s="72"/>
      <c r="J123" s="72"/>
    </row>
    <row r="124" spans="2:10" ht="15">
      <c r="B124" s="72"/>
      <c r="C124" s="73"/>
      <c r="D124" s="74"/>
      <c r="E124" s="72"/>
      <c r="F124" s="72"/>
      <c r="G124" s="72"/>
      <c r="H124" s="72"/>
      <c r="I124" s="72"/>
      <c r="J124" s="72"/>
    </row>
    <row r="125" spans="2:10" ht="15">
      <c r="B125" s="72"/>
      <c r="C125" s="73"/>
      <c r="D125" s="74"/>
      <c r="E125" s="72"/>
      <c r="F125" s="72"/>
      <c r="G125" s="72"/>
      <c r="H125" s="72"/>
      <c r="I125" s="72"/>
      <c r="J125" s="72"/>
    </row>
    <row r="126" spans="2:10" ht="15">
      <c r="B126" s="72"/>
      <c r="C126" s="73"/>
      <c r="D126" s="74"/>
      <c r="E126" s="72"/>
      <c r="F126" s="72"/>
      <c r="G126" s="72"/>
      <c r="H126" s="72"/>
      <c r="I126" s="72"/>
      <c r="J126" s="72"/>
    </row>
    <row r="127" spans="2:10" ht="15">
      <c r="B127" s="72"/>
      <c r="C127" s="73"/>
      <c r="D127" s="74"/>
      <c r="E127" s="72"/>
      <c r="F127" s="72"/>
      <c r="G127" s="72"/>
      <c r="H127" s="72"/>
      <c r="I127" s="72"/>
      <c r="J127" s="72"/>
    </row>
    <row r="128" spans="2:10" ht="15">
      <c r="B128" s="72"/>
      <c r="C128" s="73"/>
      <c r="D128" s="74"/>
      <c r="E128" s="72"/>
      <c r="F128" s="72"/>
      <c r="G128" s="72"/>
      <c r="H128" s="72"/>
      <c r="I128" s="72"/>
      <c r="J128" s="72"/>
    </row>
    <row r="129" spans="2:10" ht="15">
      <c r="B129" s="72"/>
      <c r="C129" s="73"/>
      <c r="D129" s="74"/>
      <c r="E129" s="72"/>
      <c r="F129" s="72"/>
      <c r="G129" s="72"/>
      <c r="H129" s="72"/>
      <c r="I129" s="72"/>
      <c r="J129" s="72"/>
    </row>
    <row r="130" spans="2:10" ht="15">
      <c r="B130" s="72"/>
      <c r="C130" s="73"/>
      <c r="D130" s="74"/>
      <c r="E130" s="72"/>
      <c r="F130" s="72"/>
      <c r="G130" s="72"/>
      <c r="H130" s="72"/>
      <c r="I130" s="72"/>
      <c r="J130" s="72"/>
    </row>
    <row r="131" spans="2:10" ht="15">
      <c r="B131" s="72"/>
      <c r="C131" s="73"/>
      <c r="D131" s="74"/>
      <c r="E131" s="72"/>
      <c r="F131" s="72"/>
      <c r="G131" s="72"/>
      <c r="H131" s="72"/>
      <c r="I131" s="72"/>
      <c r="J131" s="72"/>
    </row>
    <row r="132" spans="2:10" ht="15">
      <c r="B132" s="72"/>
      <c r="C132" s="73"/>
      <c r="D132" s="74"/>
      <c r="E132" s="72"/>
      <c r="F132" s="72"/>
      <c r="G132" s="72"/>
      <c r="H132" s="72"/>
      <c r="I132" s="72"/>
      <c r="J132" s="72"/>
    </row>
    <row r="133" spans="2:10" ht="15">
      <c r="B133" s="72"/>
      <c r="C133" s="73"/>
      <c r="D133" s="74"/>
      <c r="E133" s="72"/>
      <c r="F133" s="72"/>
      <c r="G133" s="72"/>
      <c r="H133" s="72"/>
      <c r="I133" s="72"/>
      <c r="J133" s="72"/>
    </row>
    <row r="134" spans="2:10" ht="15">
      <c r="B134" s="72"/>
      <c r="C134" s="73"/>
      <c r="D134" s="74"/>
      <c r="E134" s="72"/>
      <c r="F134" s="72"/>
      <c r="G134" s="72"/>
      <c r="H134" s="72"/>
      <c r="I134" s="72"/>
      <c r="J134" s="72"/>
    </row>
    <row r="135" spans="2:10" ht="15">
      <c r="B135" s="72"/>
      <c r="C135" s="73"/>
      <c r="D135" s="74"/>
      <c r="E135" s="72"/>
      <c r="F135" s="72"/>
      <c r="G135" s="72"/>
      <c r="H135" s="72"/>
      <c r="I135" s="72"/>
      <c r="J135" s="72"/>
    </row>
    <row r="136" spans="2:10" ht="15">
      <c r="B136" s="72"/>
      <c r="C136" s="73"/>
      <c r="D136" s="74"/>
      <c r="E136" s="72"/>
      <c r="F136" s="72"/>
      <c r="G136" s="72"/>
      <c r="H136" s="72"/>
      <c r="I136" s="72"/>
      <c r="J136" s="72"/>
    </row>
    <row r="137" spans="2:10" ht="15">
      <c r="B137" s="72"/>
      <c r="C137" s="73"/>
      <c r="D137" s="74"/>
      <c r="E137" s="72"/>
      <c r="F137" s="72"/>
      <c r="G137" s="72"/>
      <c r="H137" s="72"/>
      <c r="I137" s="72"/>
      <c r="J137" s="72"/>
    </row>
    <row r="138" spans="2:10" ht="15">
      <c r="B138" s="72"/>
      <c r="C138" s="73"/>
      <c r="D138" s="74"/>
      <c r="E138" s="72"/>
      <c r="F138" s="72"/>
      <c r="G138" s="72"/>
      <c r="H138" s="72"/>
      <c r="I138" s="72"/>
      <c r="J138" s="72"/>
    </row>
    <row r="139" spans="2:10" ht="15">
      <c r="B139" s="72"/>
      <c r="C139" s="73"/>
      <c r="D139" s="74"/>
      <c r="E139" s="72"/>
      <c r="F139" s="72"/>
      <c r="G139" s="72"/>
      <c r="H139" s="72"/>
      <c r="I139" s="72"/>
      <c r="J139" s="72"/>
    </row>
    <row r="140" spans="2:10" ht="15">
      <c r="B140" s="72"/>
      <c r="C140" s="73"/>
      <c r="D140" s="74"/>
      <c r="E140" s="72"/>
      <c r="F140" s="72"/>
      <c r="G140" s="72"/>
      <c r="H140" s="72"/>
      <c r="I140" s="72"/>
      <c r="J140" s="72"/>
    </row>
    <row r="141" spans="2:10" ht="15">
      <c r="B141" s="72"/>
      <c r="C141" s="73"/>
      <c r="D141" s="74"/>
      <c r="E141" s="72"/>
      <c r="F141" s="72"/>
      <c r="G141" s="72"/>
      <c r="H141" s="72"/>
      <c r="I141" s="72"/>
      <c r="J141" s="72"/>
    </row>
    <row r="142" spans="2:10" ht="15">
      <c r="B142" s="72"/>
      <c r="C142" s="73"/>
      <c r="D142" s="74"/>
      <c r="E142" s="72"/>
      <c r="F142" s="72"/>
      <c r="G142" s="72"/>
      <c r="H142" s="72"/>
      <c r="I142" s="72"/>
      <c r="J142" s="72"/>
    </row>
    <row r="143" spans="2:10" ht="15">
      <c r="B143" s="72"/>
      <c r="C143" s="73"/>
      <c r="D143" s="74"/>
      <c r="E143" s="72"/>
      <c r="F143" s="72"/>
      <c r="G143" s="72"/>
      <c r="H143" s="72"/>
      <c r="I143" s="72"/>
      <c r="J143" s="72"/>
    </row>
    <row r="144" spans="2:10" ht="15">
      <c r="B144" s="72"/>
      <c r="C144" s="73"/>
      <c r="D144" s="74"/>
      <c r="E144" s="72"/>
      <c r="F144" s="72"/>
      <c r="G144" s="72"/>
      <c r="H144" s="72"/>
      <c r="I144" s="72"/>
      <c r="J144" s="72"/>
    </row>
    <row r="145" spans="2:10" ht="15">
      <c r="B145" s="72"/>
      <c r="C145" s="73"/>
      <c r="D145" s="74"/>
      <c r="E145" s="72"/>
      <c r="F145" s="72"/>
      <c r="G145" s="72"/>
      <c r="H145" s="72"/>
      <c r="I145" s="72"/>
      <c r="J145" s="72"/>
    </row>
    <row r="146" spans="2:10" ht="15">
      <c r="B146" s="72"/>
      <c r="C146" s="73"/>
      <c r="D146" s="74"/>
      <c r="E146" s="72"/>
      <c r="F146" s="72"/>
      <c r="G146" s="72"/>
      <c r="H146" s="72"/>
      <c r="I146" s="72"/>
      <c r="J146" s="72"/>
    </row>
    <row r="147" spans="2:10" ht="15">
      <c r="B147" s="72"/>
      <c r="C147" s="73"/>
      <c r="D147" s="74"/>
      <c r="E147" s="72"/>
      <c r="F147" s="72"/>
      <c r="G147" s="72"/>
      <c r="H147" s="72"/>
      <c r="I147" s="72"/>
      <c r="J147" s="72"/>
    </row>
    <row r="148" spans="2:10" ht="15">
      <c r="B148" s="72"/>
      <c r="C148" s="73"/>
      <c r="D148" s="74"/>
      <c r="E148" s="72"/>
      <c r="F148" s="72"/>
      <c r="G148" s="72"/>
      <c r="H148" s="72"/>
      <c r="I148" s="72"/>
      <c r="J148" s="72"/>
    </row>
    <row r="149" spans="2:10" ht="15">
      <c r="B149" s="72"/>
      <c r="C149" s="73"/>
      <c r="D149" s="74"/>
      <c r="E149" s="72"/>
      <c r="F149" s="72"/>
      <c r="G149" s="72"/>
      <c r="H149" s="72"/>
      <c r="I149" s="72"/>
      <c r="J149" s="72"/>
    </row>
    <row r="150" spans="2:10" ht="15">
      <c r="B150" s="72"/>
      <c r="C150" s="73"/>
      <c r="D150" s="74"/>
      <c r="E150" s="72"/>
      <c r="F150" s="72"/>
      <c r="G150" s="72"/>
      <c r="H150" s="72"/>
      <c r="I150" s="72"/>
      <c r="J150" s="72"/>
    </row>
    <row r="151" spans="2:10" ht="15">
      <c r="B151" s="72"/>
      <c r="C151" s="73"/>
      <c r="D151" s="74"/>
      <c r="E151" s="72"/>
      <c r="F151" s="72"/>
      <c r="G151" s="72"/>
      <c r="H151" s="72"/>
      <c r="I151" s="72"/>
      <c r="J151" s="72"/>
    </row>
    <row r="152" spans="2:10" ht="15">
      <c r="B152" s="72"/>
      <c r="C152" s="73"/>
      <c r="D152" s="74"/>
      <c r="E152" s="72"/>
      <c r="F152" s="72"/>
      <c r="G152" s="72"/>
      <c r="H152" s="72"/>
      <c r="I152" s="72"/>
      <c r="J152" s="72"/>
    </row>
    <row r="153" spans="2:10" ht="15">
      <c r="B153" s="72"/>
      <c r="C153" s="73"/>
      <c r="D153" s="74"/>
      <c r="E153" s="72"/>
      <c r="F153" s="72"/>
      <c r="G153" s="72"/>
      <c r="H153" s="72"/>
      <c r="I153" s="72"/>
      <c r="J153" s="72"/>
    </row>
    <row r="154" spans="2:10" ht="15">
      <c r="B154" s="72"/>
      <c r="C154" s="73"/>
      <c r="D154" s="74"/>
      <c r="E154" s="72"/>
      <c r="F154" s="72"/>
      <c r="G154" s="72"/>
      <c r="H154" s="72"/>
      <c r="I154" s="72"/>
      <c r="J154" s="72"/>
    </row>
    <row r="155" spans="2:10" ht="15">
      <c r="B155" s="72"/>
      <c r="C155" s="73"/>
      <c r="D155" s="74"/>
      <c r="E155" s="72"/>
      <c r="F155" s="72"/>
      <c r="G155" s="72"/>
      <c r="H155" s="72"/>
      <c r="I155" s="72"/>
      <c r="J155" s="72"/>
    </row>
    <row r="156" spans="2:10" ht="15">
      <c r="B156" s="72"/>
      <c r="C156" s="73"/>
      <c r="D156" s="74"/>
      <c r="E156" s="72"/>
      <c r="F156" s="72"/>
      <c r="G156" s="72"/>
      <c r="H156" s="72"/>
      <c r="I156" s="72"/>
      <c r="J156" s="72"/>
    </row>
    <row r="157" spans="2:10" ht="15">
      <c r="B157" s="72"/>
      <c r="C157" s="73"/>
      <c r="D157" s="74"/>
      <c r="E157" s="72"/>
      <c r="F157" s="72"/>
      <c r="G157" s="72"/>
      <c r="H157" s="72"/>
      <c r="I157" s="72"/>
      <c r="J157" s="72"/>
    </row>
    <row r="158" spans="2:10" ht="15">
      <c r="B158" s="72"/>
      <c r="C158" s="73"/>
      <c r="D158" s="74"/>
      <c r="E158" s="72"/>
      <c r="F158" s="72"/>
      <c r="G158" s="72"/>
      <c r="H158" s="72"/>
      <c r="I158" s="72"/>
      <c r="J158" s="72"/>
    </row>
    <row r="159" spans="2:10" ht="15">
      <c r="B159" s="72"/>
      <c r="C159" s="73"/>
      <c r="D159" s="74"/>
      <c r="E159" s="72"/>
      <c r="F159" s="72"/>
      <c r="G159" s="72"/>
      <c r="H159" s="72"/>
      <c r="I159" s="72"/>
      <c r="J159" s="72"/>
    </row>
    <row r="160" spans="2:10" ht="15">
      <c r="B160" s="72"/>
      <c r="C160" s="73"/>
      <c r="D160" s="74"/>
      <c r="E160" s="72"/>
      <c r="F160" s="72"/>
      <c r="G160" s="72"/>
      <c r="H160" s="72"/>
      <c r="I160" s="72"/>
      <c r="J160" s="72"/>
    </row>
    <row r="161" spans="2:10" ht="15">
      <c r="B161" s="72"/>
      <c r="C161" s="73"/>
      <c r="D161" s="74"/>
      <c r="E161" s="72"/>
      <c r="F161" s="72"/>
      <c r="G161" s="72"/>
      <c r="H161" s="72"/>
      <c r="I161" s="72"/>
      <c r="J161" s="72"/>
    </row>
    <row r="162" spans="2:10" ht="15">
      <c r="B162" s="72"/>
      <c r="C162" s="73"/>
      <c r="D162" s="74"/>
      <c r="E162" s="72"/>
      <c r="F162" s="72"/>
      <c r="G162" s="72"/>
      <c r="H162" s="72"/>
      <c r="I162" s="72"/>
      <c r="J162" s="72"/>
    </row>
    <row r="163" spans="2:10" ht="15">
      <c r="B163" s="72"/>
      <c r="C163" s="73"/>
      <c r="D163" s="74"/>
      <c r="E163" s="72"/>
      <c r="F163" s="72"/>
      <c r="G163" s="72"/>
      <c r="H163" s="72"/>
      <c r="I163" s="72"/>
      <c r="J163" s="72"/>
    </row>
    <row r="164" spans="2:10" ht="15">
      <c r="B164" s="72"/>
      <c r="C164" s="73"/>
      <c r="D164" s="74"/>
      <c r="E164" s="72"/>
      <c r="F164" s="72"/>
      <c r="G164" s="72"/>
      <c r="H164" s="72"/>
      <c r="I164" s="72"/>
      <c r="J164" s="72"/>
    </row>
    <row r="165" spans="2:10" ht="15">
      <c r="B165" s="72"/>
      <c r="C165" s="73"/>
      <c r="D165" s="74"/>
      <c r="E165" s="72"/>
      <c r="F165" s="72"/>
      <c r="G165" s="72"/>
      <c r="H165" s="72"/>
      <c r="I165" s="72"/>
      <c r="J165" s="72"/>
    </row>
    <row r="166" spans="2:10" ht="15">
      <c r="B166" s="72"/>
      <c r="C166" s="73"/>
      <c r="D166" s="74"/>
      <c r="E166" s="72"/>
      <c r="F166" s="72"/>
      <c r="G166" s="72"/>
      <c r="H166" s="72"/>
      <c r="I166" s="72"/>
      <c r="J166" s="72"/>
    </row>
    <row r="167" spans="2:10" ht="15">
      <c r="B167" s="72"/>
      <c r="C167" s="73"/>
      <c r="D167" s="74"/>
      <c r="E167" s="72"/>
      <c r="F167" s="72"/>
      <c r="G167" s="72"/>
      <c r="H167" s="72"/>
      <c r="I167" s="72"/>
      <c r="J167" s="72"/>
    </row>
    <row r="168" spans="2:10" ht="15">
      <c r="B168" s="72"/>
      <c r="C168" s="73"/>
      <c r="D168" s="74"/>
      <c r="E168" s="72"/>
      <c r="F168" s="72"/>
      <c r="G168" s="72"/>
      <c r="H168" s="72"/>
      <c r="I168" s="72"/>
      <c r="J168" s="72"/>
    </row>
    <row r="169" spans="2:10" ht="15">
      <c r="B169" s="72"/>
      <c r="C169" s="73"/>
      <c r="D169" s="74"/>
      <c r="E169" s="72"/>
      <c r="F169" s="72"/>
      <c r="G169" s="72"/>
      <c r="H169" s="72"/>
      <c r="I169" s="72"/>
      <c r="J169" s="72"/>
    </row>
    <row r="170" spans="2:10" ht="15">
      <c r="B170" s="72"/>
      <c r="C170" s="73"/>
      <c r="D170" s="74"/>
      <c r="E170" s="72"/>
      <c r="F170" s="72"/>
      <c r="G170" s="72"/>
      <c r="H170" s="72"/>
      <c r="I170" s="72"/>
      <c r="J170" s="72"/>
    </row>
    <row r="171" spans="2:10" ht="15">
      <c r="B171" s="72"/>
      <c r="C171" s="73"/>
      <c r="D171" s="74"/>
      <c r="E171" s="72"/>
      <c r="F171" s="72"/>
      <c r="G171" s="72"/>
      <c r="H171" s="72"/>
      <c r="I171" s="72"/>
      <c r="J171" s="72"/>
    </row>
    <row r="172" spans="2:10" ht="15">
      <c r="B172" s="72"/>
      <c r="C172" s="73"/>
      <c r="D172" s="74"/>
      <c r="E172" s="72"/>
      <c r="F172" s="72"/>
      <c r="G172" s="72"/>
      <c r="H172" s="72"/>
      <c r="I172" s="72"/>
      <c r="J172" s="72"/>
    </row>
    <row r="173" spans="2:10" ht="15">
      <c r="B173" s="72"/>
      <c r="C173" s="73"/>
      <c r="D173" s="74"/>
      <c r="E173" s="72"/>
      <c r="F173" s="72"/>
      <c r="G173" s="72"/>
      <c r="H173" s="72"/>
      <c r="I173" s="72"/>
      <c r="J173" s="72"/>
    </row>
    <row r="174" spans="2:10" ht="15">
      <c r="B174" s="72"/>
      <c r="C174" s="73"/>
      <c r="D174" s="74"/>
      <c r="E174" s="72"/>
      <c r="F174" s="72"/>
      <c r="G174" s="72"/>
      <c r="H174" s="72"/>
      <c r="I174" s="72"/>
      <c r="J174" s="72"/>
    </row>
    <row r="175" spans="2:10" ht="15">
      <c r="B175" s="72"/>
      <c r="C175" s="73"/>
      <c r="D175" s="74"/>
      <c r="E175" s="72"/>
      <c r="F175" s="72"/>
      <c r="G175" s="72"/>
      <c r="H175" s="72"/>
      <c r="I175" s="72"/>
      <c r="J175" s="72"/>
    </row>
    <row r="176" spans="2:10" ht="15">
      <c r="B176" s="72"/>
      <c r="C176" s="73"/>
      <c r="D176" s="74"/>
      <c r="E176" s="72"/>
      <c r="F176" s="72"/>
      <c r="G176" s="72"/>
      <c r="H176" s="72"/>
      <c r="I176" s="72"/>
      <c r="J176" s="72"/>
    </row>
    <row r="177" spans="2:10" ht="15">
      <c r="B177" s="72"/>
      <c r="C177" s="73"/>
      <c r="D177" s="74"/>
      <c r="E177" s="72"/>
      <c r="F177" s="72"/>
      <c r="G177" s="72"/>
      <c r="H177" s="72"/>
      <c r="I177" s="72"/>
      <c r="J177" s="72"/>
    </row>
    <row r="178" spans="2:10" ht="15">
      <c r="B178" s="72"/>
      <c r="C178" s="73"/>
      <c r="D178" s="74"/>
      <c r="E178" s="72"/>
      <c r="F178" s="72"/>
      <c r="G178" s="72"/>
      <c r="H178" s="72"/>
      <c r="I178" s="72"/>
      <c r="J178" s="72"/>
    </row>
    <row r="179" spans="2:10" ht="15">
      <c r="B179" s="72"/>
      <c r="C179" s="73"/>
      <c r="D179" s="74"/>
      <c r="E179" s="72"/>
      <c r="F179" s="72"/>
      <c r="G179" s="72"/>
      <c r="H179" s="72"/>
      <c r="I179" s="72"/>
      <c r="J179" s="72"/>
    </row>
    <row r="180" spans="2:10" ht="15">
      <c r="B180" s="72"/>
      <c r="C180" s="73"/>
      <c r="D180" s="74"/>
      <c r="E180" s="72"/>
      <c r="F180" s="72"/>
      <c r="G180" s="72"/>
      <c r="H180" s="72"/>
      <c r="I180" s="72"/>
      <c r="J180" s="72"/>
    </row>
    <row r="181" spans="2:10" ht="15">
      <c r="B181" s="72"/>
      <c r="C181" s="73"/>
      <c r="D181" s="74"/>
      <c r="E181" s="72"/>
      <c r="F181" s="72"/>
      <c r="G181" s="72"/>
      <c r="H181" s="72"/>
      <c r="I181" s="72"/>
      <c r="J181" s="72"/>
    </row>
    <row r="182" spans="2:10" ht="15">
      <c r="B182" s="72"/>
      <c r="C182" s="73"/>
      <c r="D182" s="74"/>
      <c r="E182" s="72"/>
      <c r="F182" s="72"/>
      <c r="G182" s="72"/>
      <c r="H182" s="72"/>
      <c r="I182" s="72"/>
      <c r="J182" s="72"/>
    </row>
    <row r="183" spans="2:10" ht="15">
      <c r="B183" s="72"/>
      <c r="C183" s="73"/>
      <c r="D183" s="74"/>
      <c r="E183" s="72"/>
      <c r="F183" s="72"/>
      <c r="G183" s="72"/>
      <c r="H183" s="72"/>
      <c r="I183" s="72"/>
      <c r="J183" s="72"/>
    </row>
    <row r="184" spans="2:10" ht="15">
      <c r="B184" s="72"/>
      <c r="C184" s="73"/>
      <c r="D184" s="74"/>
      <c r="E184" s="72"/>
      <c r="F184" s="72"/>
      <c r="G184" s="72"/>
      <c r="H184" s="72"/>
      <c r="I184" s="72"/>
      <c r="J184" s="72"/>
    </row>
    <row r="185" spans="2:10" ht="15">
      <c r="B185" s="72"/>
      <c r="C185" s="73"/>
      <c r="D185" s="74"/>
      <c r="E185" s="72"/>
      <c r="F185" s="72"/>
      <c r="G185" s="72"/>
      <c r="H185" s="72"/>
      <c r="I185" s="72"/>
      <c r="J185" s="72"/>
    </row>
    <row r="186" spans="2:10" ht="15">
      <c r="B186" s="72"/>
      <c r="C186" s="73"/>
      <c r="D186" s="74"/>
      <c r="E186" s="72"/>
      <c r="F186" s="72"/>
      <c r="G186" s="72"/>
      <c r="H186" s="72"/>
      <c r="I186" s="72"/>
      <c r="J186" s="72"/>
    </row>
    <row r="187" spans="2:10" ht="15">
      <c r="B187" s="72"/>
      <c r="C187" s="73"/>
      <c r="D187" s="74"/>
      <c r="E187" s="72"/>
      <c r="F187" s="72"/>
      <c r="G187" s="72"/>
      <c r="H187" s="72"/>
      <c r="I187" s="72"/>
      <c r="J187" s="72"/>
    </row>
    <row r="188" spans="2:10" ht="15">
      <c r="B188" s="72"/>
      <c r="C188" s="73"/>
      <c r="D188" s="74"/>
      <c r="E188" s="72"/>
      <c r="F188" s="72"/>
      <c r="G188" s="72"/>
      <c r="H188" s="72"/>
      <c r="I188" s="72"/>
      <c r="J188" s="72"/>
    </row>
    <row r="189" spans="2:10" ht="15">
      <c r="B189" s="72"/>
      <c r="C189" s="73"/>
      <c r="D189" s="74"/>
      <c r="E189" s="72"/>
      <c r="F189" s="72"/>
      <c r="G189" s="72"/>
      <c r="H189" s="72"/>
      <c r="I189" s="72"/>
      <c r="J189" s="72"/>
    </row>
    <row r="190" spans="2:10" ht="15">
      <c r="B190" s="72"/>
      <c r="C190" s="73"/>
      <c r="D190" s="74"/>
      <c r="E190" s="72"/>
      <c r="F190" s="72"/>
      <c r="G190" s="72"/>
      <c r="H190" s="72"/>
      <c r="I190" s="72"/>
      <c r="J190" s="72"/>
    </row>
    <row r="191" spans="2:10" ht="15">
      <c r="B191" s="72"/>
      <c r="C191" s="73"/>
      <c r="D191" s="74"/>
      <c r="E191" s="72"/>
      <c r="F191" s="72"/>
      <c r="G191" s="72"/>
      <c r="H191" s="72"/>
      <c r="I191" s="72"/>
      <c r="J191" s="72"/>
    </row>
    <row r="192" spans="2:10" ht="15">
      <c r="B192" s="72"/>
      <c r="C192" s="73"/>
      <c r="D192" s="74"/>
      <c r="E192" s="72"/>
      <c r="F192" s="72"/>
      <c r="G192" s="72"/>
      <c r="H192" s="72"/>
      <c r="I192" s="72"/>
      <c r="J192" s="72"/>
    </row>
    <row r="193" spans="2:10" ht="15">
      <c r="B193" s="72"/>
      <c r="C193" s="73"/>
      <c r="D193" s="74"/>
      <c r="E193" s="72"/>
      <c r="F193" s="72"/>
      <c r="G193" s="72"/>
      <c r="H193" s="72"/>
      <c r="I193" s="72"/>
      <c r="J193" s="72"/>
    </row>
    <row r="194" spans="2:10" ht="15">
      <c r="B194" s="72"/>
      <c r="C194" s="73"/>
      <c r="D194" s="74"/>
      <c r="E194" s="72"/>
      <c r="F194" s="72"/>
      <c r="G194" s="72"/>
      <c r="H194" s="72"/>
      <c r="I194" s="72"/>
      <c r="J194" s="72"/>
    </row>
    <row r="195" spans="2:10" ht="15">
      <c r="B195" s="72"/>
      <c r="C195" s="73"/>
      <c r="D195" s="74"/>
      <c r="E195" s="72"/>
      <c r="F195" s="72"/>
      <c r="G195" s="72"/>
      <c r="H195" s="72"/>
      <c r="I195" s="72"/>
      <c r="J195" s="72"/>
    </row>
    <row r="196" spans="2:10" ht="15">
      <c r="B196" s="72"/>
      <c r="C196" s="73"/>
      <c r="D196" s="74"/>
      <c r="E196" s="72"/>
      <c r="F196" s="72"/>
      <c r="G196" s="72"/>
      <c r="H196" s="72"/>
      <c r="I196" s="72"/>
      <c r="J196" s="72"/>
    </row>
    <row r="197" spans="2:10" ht="15">
      <c r="B197" s="72"/>
      <c r="C197" s="73"/>
      <c r="D197" s="74"/>
      <c r="E197" s="72"/>
      <c r="F197" s="72"/>
      <c r="G197" s="72"/>
      <c r="H197" s="72"/>
      <c r="I197" s="72"/>
      <c r="J197" s="72"/>
    </row>
    <row r="198" spans="2:10" ht="15">
      <c r="B198" s="72"/>
      <c r="C198" s="73"/>
      <c r="D198" s="74"/>
      <c r="E198" s="72"/>
      <c r="F198" s="72"/>
      <c r="G198" s="72"/>
      <c r="H198" s="72"/>
      <c r="I198" s="72"/>
      <c r="J198" s="72"/>
    </row>
    <row r="199" spans="2:10" ht="15">
      <c r="B199" s="72"/>
      <c r="C199" s="73"/>
      <c r="D199" s="74"/>
      <c r="E199" s="72"/>
      <c r="F199" s="72"/>
      <c r="G199" s="72"/>
      <c r="H199" s="72"/>
      <c r="I199" s="72"/>
      <c r="J199" s="72"/>
    </row>
    <row r="200" spans="2:10" ht="15">
      <c r="B200" s="72"/>
      <c r="C200" s="73"/>
      <c r="D200" s="74"/>
      <c r="E200" s="72"/>
      <c r="F200" s="72"/>
      <c r="G200" s="72"/>
      <c r="H200" s="72"/>
      <c r="I200" s="72"/>
      <c r="J200" s="72"/>
    </row>
  </sheetData>
  <sheetProtection/>
  <printOptions/>
  <pageMargins left="0.31496062992125984" right="0.3937007874015748" top="0.3937007874015748" bottom="0.3937007874015748" header="0.2362204724409449" footer="0.2362204724409449"/>
  <pageSetup fitToHeight="1" fitToWidth="1" horizontalDpi="600" verticalDpi="600" orientation="landscape" paperSize="8" scale="60"/>
  <headerFooter alignWithMargins="0">
    <oddFooter>&amp;LNTTB, AJRT 2013 Tilburg, Toernooisoftware door Fulminis.eu&amp;C&amp;14&amp;P (&amp;N)&amp;R&amp;"Arial,Vet"&amp;16&amp;A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tabColor rgb="FFFF0000"/>
    <pageSetUpPr fitToPage="1"/>
  </sheetPr>
  <dimension ref="A1:DP160"/>
  <sheetViews>
    <sheetView zoomScalePageLayoutView="0" workbookViewId="0" topLeftCell="H1">
      <pane ySplit="1" topLeftCell="BM2" activePane="bottomLeft" state="frozen"/>
      <selection pane="topLeft" activeCell="A1" sqref="A1"/>
      <selection pane="bottomLeft" activeCell="BK4" sqref="BK4"/>
    </sheetView>
  </sheetViews>
  <sheetFormatPr defaultColWidth="9.140625" defaultRowHeight="12.75"/>
  <cols>
    <col min="1" max="1" width="3.7109375" style="80" customWidth="1"/>
    <col min="2" max="2" width="0" style="107" hidden="1" customWidth="1"/>
    <col min="3" max="3" width="11.7109375" style="127" customWidth="1"/>
    <col min="4" max="4" width="0" style="109" hidden="1" customWidth="1"/>
    <col min="5" max="5" width="5.7109375" style="107" customWidth="1"/>
    <col min="6" max="6" width="6.7109375" style="128" customWidth="1"/>
    <col min="7" max="7" width="5.28125" style="107" customWidth="1"/>
    <col min="8" max="8" width="3.7109375" style="107" customWidth="1"/>
    <col min="9" max="10" width="0" style="107" hidden="1" customWidth="1"/>
    <col min="11" max="11" width="2.7109375" style="111" customWidth="1"/>
    <col min="12" max="12" width="2.7109375" style="93" customWidth="1"/>
    <col min="13" max="13" width="3.7109375" style="126" customWidth="1"/>
    <col min="14" max="14" width="0" style="93" hidden="1" customWidth="1"/>
    <col min="15" max="15" width="11.7109375" style="96" customWidth="1"/>
    <col min="16" max="16" width="0" style="92" hidden="1" customWidth="1"/>
    <col min="17" max="17" width="5.7109375" style="93" customWidth="1"/>
    <col min="18" max="18" width="6.7109375" style="93" customWidth="1"/>
    <col min="19" max="19" width="5.28125" style="93" customWidth="1"/>
    <col min="20" max="20" width="3.7109375" style="93" customWidth="1"/>
    <col min="21" max="22" width="0" style="93" hidden="1" customWidth="1"/>
    <col min="23" max="23" width="2.7109375" style="111" customWidth="1"/>
    <col min="24" max="24" width="2.7109375" style="93" customWidth="1"/>
    <col min="25" max="25" width="3.7109375" style="126" customWidth="1"/>
    <col min="26" max="26" width="0" style="93" hidden="1" customWidth="1"/>
    <col min="27" max="27" width="11.7109375" style="96" customWidth="1"/>
    <col min="28" max="28" width="0" style="92" hidden="1" customWidth="1"/>
    <col min="29" max="29" width="5.7109375" style="93" customWidth="1"/>
    <col min="30" max="30" width="6.7109375" style="93" customWidth="1"/>
    <col min="31" max="31" width="5.28125" style="93" customWidth="1"/>
    <col min="32" max="32" width="3.7109375" style="93" customWidth="1"/>
    <col min="33" max="34" width="0" style="93" hidden="1" customWidth="1"/>
    <col min="35" max="35" width="2.7109375" style="111" customWidth="1"/>
    <col min="36" max="36" width="2.7109375" style="93" customWidth="1"/>
    <col min="37" max="37" width="3.7109375" style="126" customWidth="1"/>
    <col min="38" max="38" width="0" style="93" hidden="1" customWidth="1"/>
    <col min="39" max="39" width="11.7109375" style="96" customWidth="1"/>
    <col min="40" max="40" width="0" style="92" hidden="1" customWidth="1"/>
    <col min="41" max="41" width="5.7109375" style="93" customWidth="1"/>
    <col min="42" max="42" width="6.7109375" style="93" customWidth="1"/>
    <col min="43" max="43" width="5.28125" style="93" customWidth="1"/>
    <col min="44" max="44" width="3.7109375" style="93" customWidth="1"/>
    <col min="45" max="46" width="0" style="93" hidden="1" customWidth="1"/>
    <col min="47" max="47" width="2.7109375" style="94" customWidth="1"/>
    <col min="48" max="48" width="2.7109375" style="93" customWidth="1"/>
    <col min="49" max="49" width="3.7109375" style="126" customWidth="1"/>
    <col min="50" max="50" width="0" style="93" hidden="1" customWidth="1"/>
    <col min="51" max="51" width="11.7109375" style="96" customWidth="1"/>
    <col min="52" max="52" width="0" style="92" hidden="1" customWidth="1"/>
    <col min="53" max="53" width="5.7109375" style="93" customWidth="1"/>
    <col min="54" max="54" width="6.7109375" style="93" customWidth="1"/>
    <col min="55" max="55" width="5.28125" style="93" customWidth="1"/>
    <col min="56" max="56" width="3.7109375" style="93" customWidth="1"/>
    <col min="57" max="58" width="0" style="93" hidden="1" customWidth="1"/>
    <col min="59" max="59" width="2.7109375" style="94" customWidth="1"/>
    <col min="60" max="60" width="2.7109375" style="93" customWidth="1"/>
    <col min="61" max="61" width="3.7109375" style="126" customWidth="1"/>
    <col min="62" max="62" width="0" style="93" hidden="1" customWidth="1"/>
    <col min="63" max="63" width="11.7109375" style="96" customWidth="1"/>
    <col min="64" max="64" width="0" style="92" hidden="1" customWidth="1"/>
    <col min="65" max="65" width="5.7109375" style="93" customWidth="1"/>
    <col min="66" max="66" width="6.7109375" style="93" customWidth="1"/>
    <col min="67" max="67" width="5.28125" style="93" customWidth="1"/>
    <col min="68" max="68" width="3.7109375" style="93" customWidth="1"/>
    <col min="69" max="70" width="0" style="93" hidden="1" customWidth="1"/>
    <col min="71" max="71" width="2.7109375" style="94" customWidth="1"/>
    <col min="72" max="72" width="2.7109375" style="93" customWidth="1"/>
    <col min="73" max="73" width="3.7109375" style="95" customWidth="1"/>
    <col min="74" max="74" width="0" style="93" hidden="1" customWidth="1"/>
    <col min="75" max="75" width="11.7109375" style="96" customWidth="1"/>
    <col min="76" max="76" width="0" style="92" hidden="1" customWidth="1"/>
    <col min="77" max="77" width="5.7109375" style="93" customWidth="1"/>
    <col min="78" max="78" width="6.7109375" style="93" customWidth="1"/>
    <col min="79" max="79" width="5.28125" style="93" customWidth="1"/>
    <col min="80" max="80" width="3.7109375" style="93" customWidth="1"/>
    <col min="81" max="82" width="0" style="93" hidden="1" customWidth="1"/>
    <col min="83" max="83" width="2.7109375" style="94" customWidth="1"/>
    <col min="84" max="84" width="2.7109375" style="93" customWidth="1"/>
    <col min="85" max="85" width="3.7109375" style="95" customWidth="1"/>
    <col min="86" max="86" width="0" style="93" hidden="1" customWidth="1"/>
    <col min="87" max="87" width="11.7109375" style="96" customWidth="1"/>
    <col min="88" max="88" width="0" style="92" hidden="1" customWidth="1"/>
    <col min="89" max="89" width="5.7109375" style="93" customWidth="1"/>
    <col min="90" max="90" width="6.7109375" style="93" customWidth="1"/>
    <col min="91" max="91" width="5.28125" style="93" customWidth="1"/>
    <col min="92" max="92" width="3.7109375" style="93" customWidth="1"/>
    <col min="93" max="94" width="0" style="93" hidden="1" customWidth="1"/>
    <col min="95" max="95" width="2.7109375" style="94" customWidth="1"/>
    <col min="96" max="96" width="2.7109375" style="93" customWidth="1"/>
    <col min="97" max="97" width="3.7109375" style="95" customWidth="1"/>
    <col min="98" max="98" width="0" style="93" hidden="1" customWidth="1"/>
    <col min="99" max="99" width="11.7109375" style="96" customWidth="1"/>
    <col min="100" max="100" width="0" style="92" hidden="1" customWidth="1"/>
    <col min="101" max="101" width="5.7109375" style="93" customWidth="1"/>
    <col min="102" max="102" width="6.7109375" style="93" customWidth="1"/>
    <col min="103" max="103" width="5.28125" style="93" customWidth="1"/>
    <col min="104" max="104" width="3.7109375" style="93" customWidth="1"/>
    <col min="105" max="106" width="0" style="93" hidden="1" customWidth="1"/>
    <col min="107" max="107" width="2.7109375" style="94" customWidth="1"/>
    <col min="108" max="108" width="2.7109375" style="93" customWidth="1"/>
    <col min="109" max="109" width="3.7109375" style="95" customWidth="1"/>
    <col min="110" max="110" width="0" style="93" hidden="1" customWidth="1"/>
    <col min="111" max="111" width="11.7109375" style="96" customWidth="1"/>
    <col min="112" max="112" width="0" style="92" hidden="1" customWidth="1"/>
    <col min="113" max="113" width="5.7109375" style="93" customWidth="1"/>
    <col min="114" max="114" width="6.7109375" style="93" customWidth="1"/>
    <col min="115" max="115" width="5.28125" style="93" customWidth="1"/>
    <col min="116" max="116" width="3.7109375" style="93" customWidth="1"/>
    <col min="117" max="118" width="0" style="93" hidden="1" customWidth="1"/>
    <col min="119" max="119" width="2.7109375" style="94" customWidth="1"/>
    <col min="120" max="120" width="2.7109375" style="93" customWidth="1"/>
    <col min="121" max="16384" width="9.140625" style="97" customWidth="1"/>
  </cols>
  <sheetData>
    <row r="1" spans="2:75" ht="35.25" customHeight="1">
      <c r="B1" s="81"/>
      <c r="D1" s="83"/>
      <c r="E1" s="84"/>
      <c r="F1" s="84"/>
      <c r="G1" s="84"/>
      <c r="H1" s="84"/>
      <c r="I1" s="84"/>
      <c r="J1" s="84"/>
      <c r="K1" s="85"/>
      <c r="L1" s="173" t="s">
        <v>292</v>
      </c>
      <c r="M1" s="87"/>
      <c r="N1" s="86"/>
      <c r="O1" s="82"/>
      <c r="P1" s="88"/>
      <c r="Q1" s="86"/>
      <c r="R1" s="86"/>
      <c r="S1" s="86"/>
      <c r="T1" s="86"/>
      <c r="U1" s="86"/>
      <c r="V1" s="86"/>
      <c r="W1" s="85"/>
      <c r="X1" s="89"/>
      <c r="Y1" s="87"/>
      <c r="Z1" s="86"/>
      <c r="AA1" s="82"/>
      <c r="AB1" s="88"/>
      <c r="AC1" s="86"/>
      <c r="AD1" s="86"/>
      <c r="AE1" s="86"/>
      <c r="AF1" s="86"/>
      <c r="AG1" s="86"/>
      <c r="AH1" s="86"/>
      <c r="AI1" s="85"/>
      <c r="AJ1" s="86"/>
      <c r="AK1" s="87"/>
      <c r="AL1" s="86"/>
      <c r="AM1" s="90"/>
      <c r="AN1" s="88"/>
      <c r="AO1" s="86"/>
      <c r="AP1" s="86"/>
      <c r="AQ1" s="86"/>
      <c r="AR1" s="86"/>
      <c r="AS1" s="86"/>
      <c r="AT1" s="86"/>
      <c r="AU1" s="85"/>
      <c r="AV1" s="86"/>
      <c r="AW1" s="87"/>
      <c r="AX1" s="86"/>
      <c r="AY1" s="82"/>
      <c r="AZ1" s="88"/>
      <c r="BA1" s="86"/>
      <c r="BB1" s="86"/>
      <c r="BC1" s="86"/>
      <c r="BD1" s="86"/>
      <c r="BE1" s="86"/>
      <c r="BF1" s="86"/>
      <c r="BG1" s="85"/>
      <c r="BH1" s="86"/>
      <c r="BI1" s="87"/>
      <c r="BJ1" s="86"/>
      <c r="BK1" s="82"/>
      <c r="BL1" s="88"/>
      <c r="BM1" s="86"/>
      <c r="BN1" s="86"/>
      <c r="BO1" s="86"/>
      <c r="BP1" s="86"/>
      <c r="BQ1" s="86"/>
      <c r="BR1" s="86"/>
      <c r="BS1" s="85"/>
      <c r="BT1" s="86"/>
      <c r="BU1" s="91"/>
      <c r="BV1" s="86"/>
      <c r="BW1" s="82"/>
    </row>
    <row r="2" spans="1:120" s="113" customFormat="1" ht="15" customHeight="1" thickBot="1">
      <c r="A2" s="80"/>
      <c r="B2" s="98"/>
      <c r="C2" s="99"/>
      <c r="D2" s="100"/>
      <c r="E2" s="101" t="s">
        <v>241</v>
      </c>
      <c r="F2" s="180"/>
      <c r="G2" s="102" t="s">
        <v>235</v>
      </c>
      <c r="H2" s="102"/>
      <c r="I2" s="102">
        <v>2</v>
      </c>
      <c r="J2" s="103"/>
      <c r="K2" s="104"/>
      <c r="L2" s="103"/>
      <c r="M2" s="105"/>
      <c r="N2" s="103"/>
      <c r="O2" s="99" t="s">
        <v>240</v>
      </c>
      <c r="P2" s="100"/>
      <c r="Q2" s="188" t="s">
        <v>63</v>
      </c>
      <c r="R2" s="102" t="s">
        <v>222</v>
      </c>
      <c r="S2" s="102" t="s">
        <v>235</v>
      </c>
      <c r="T2" s="102" t="s">
        <v>262</v>
      </c>
      <c r="U2" s="102">
        <v>2</v>
      </c>
      <c r="V2" s="103"/>
      <c r="W2" s="104"/>
      <c r="X2" s="103"/>
      <c r="Y2" s="105"/>
      <c r="Z2" s="103"/>
      <c r="AA2" s="99" t="s">
        <v>244</v>
      </c>
      <c r="AB2" s="100"/>
      <c r="AC2" s="188" t="s">
        <v>245</v>
      </c>
      <c r="AD2" s="102" t="s">
        <v>227</v>
      </c>
      <c r="AE2" s="102" t="s">
        <v>235</v>
      </c>
      <c r="AF2" s="102" t="s">
        <v>226</v>
      </c>
      <c r="AG2" s="102">
        <v>2</v>
      </c>
      <c r="AH2" s="103"/>
      <c r="AI2" s="104"/>
      <c r="AJ2" s="103"/>
      <c r="AK2" s="106"/>
      <c r="AL2" s="107"/>
      <c r="AM2" s="108"/>
      <c r="AN2" s="109"/>
      <c r="AO2" s="107"/>
      <c r="AP2" s="110"/>
      <c r="AQ2" s="107"/>
      <c r="AR2" s="107"/>
      <c r="AS2" s="107"/>
      <c r="AT2" s="107"/>
      <c r="AU2" s="111"/>
      <c r="AV2" s="107"/>
      <c r="AW2" s="105"/>
      <c r="AX2" s="103"/>
      <c r="AY2" s="99"/>
      <c r="AZ2" s="102"/>
      <c r="BA2" s="103"/>
      <c r="BB2" s="103"/>
      <c r="BC2" s="103"/>
      <c r="BD2" s="103"/>
      <c r="BE2" s="103"/>
      <c r="BF2" s="103"/>
      <c r="BG2" s="104"/>
      <c r="BH2" s="103"/>
      <c r="BI2" s="105"/>
      <c r="BJ2" s="103"/>
      <c r="BK2" s="99" t="s">
        <v>248</v>
      </c>
      <c r="BL2" s="100"/>
      <c r="BM2" s="188" t="s">
        <v>249</v>
      </c>
      <c r="BN2" s="102" t="s">
        <v>268</v>
      </c>
      <c r="BO2" s="102" t="s">
        <v>235</v>
      </c>
      <c r="BP2" s="102" t="s">
        <v>247</v>
      </c>
      <c r="BQ2" s="102">
        <v>2</v>
      </c>
      <c r="BR2" s="103"/>
      <c r="BS2" s="104"/>
      <c r="BT2" s="107"/>
      <c r="BU2" s="112"/>
      <c r="BV2" s="103"/>
      <c r="BW2" s="99"/>
      <c r="BX2" s="102"/>
      <c r="BY2" s="103"/>
      <c r="BZ2" s="103"/>
      <c r="CA2" s="103"/>
      <c r="CB2" s="103"/>
      <c r="CC2" s="103"/>
      <c r="CD2" s="103"/>
      <c r="CE2" s="104"/>
      <c r="CF2" s="103"/>
      <c r="CG2" s="112"/>
      <c r="CH2" s="103"/>
      <c r="CI2" s="99"/>
      <c r="CJ2" s="102"/>
      <c r="CK2" s="103"/>
      <c r="CL2" s="103"/>
      <c r="CM2" s="103"/>
      <c r="CN2" s="103"/>
      <c r="CO2" s="103"/>
      <c r="CP2" s="103"/>
      <c r="CQ2" s="104"/>
      <c r="CR2" s="103"/>
      <c r="CS2" s="112"/>
      <c r="CT2" s="103"/>
      <c r="CU2" s="99"/>
      <c r="CV2" s="102"/>
      <c r="CW2" s="103"/>
      <c r="CX2" s="103"/>
      <c r="CY2" s="103"/>
      <c r="CZ2" s="103"/>
      <c r="DA2" s="103"/>
      <c r="DB2" s="103"/>
      <c r="DC2" s="104"/>
      <c r="DD2" s="103"/>
      <c r="DE2" s="112"/>
      <c r="DF2" s="103"/>
      <c r="DG2" s="99"/>
      <c r="DH2" s="102"/>
      <c r="DI2" s="103"/>
      <c r="DJ2" s="103"/>
      <c r="DK2" s="103"/>
      <c r="DL2" s="103"/>
      <c r="DM2" s="103"/>
      <c r="DN2" s="103"/>
      <c r="DO2" s="104"/>
      <c r="DP2" s="103"/>
    </row>
    <row r="3" spans="1:120" s="113" customFormat="1" ht="15" customHeight="1" thickBot="1">
      <c r="A3" s="80"/>
      <c r="B3" s="114" t="str">
        <f>CONCATENATE(IF(K3=1,"W",IF(K3=2,"V","")),E2)</f>
        <v>WH601</v>
      </c>
      <c r="C3" s="181" t="s">
        <v>434</v>
      </c>
      <c r="D3" s="116"/>
      <c r="E3" s="117"/>
      <c r="F3" s="118"/>
      <c r="G3" s="118"/>
      <c r="H3" s="118"/>
      <c r="I3" s="118"/>
      <c r="J3" s="118"/>
      <c r="K3" s="65">
        <v>1</v>
      </c>
      <c r="L3" s="103"/>
      <c r="M3" s="105" t="s">
        <v>253</v>
      </c>
      <c r="N3" s="118" t="str">
        <f>CONCATENATE(IF(W3=1,"W",IF(W3=2,"V","")),Q2)</f>
        <v>WH501</v>
      </c>
      <c r="O3" s="115" t="str">
        <f>IF(ISERROR(VLOOKUP(M3,$B$2:$C$37,2,FALSE)),"",VLOOKUP(M3,$B$2:$C$37,2,FALSE))</f>
        <v>Erik Agamyan (Westa)</v>
      </c>
      <c r="P3" s="116"/>
      <c r="Q3" s="117"/>
      <c r="R3" s="118"/>
      <c r="S3" s="118"/>
      <c r="T3" s="118"/>
      <c r="U3" s="118"/>
      <c r="V3" s="118"/>
      <c r="W3" s="65">
        <v>1</v>
      </c>
      <c r="X3" s="103"/>
      <c r="Y3" s="105" t="s">
        <v>33</v>
      </c>
      <c r="Z3" s="118" t="str">
        <f>CONCATENATE(IF(AI3=1,"W",IF(AI3=2,"V","")),AC2)</f>
        <v>WH401</v>
      </c>
      <c r="AA3" s="115" t="str">
        <f>IF(ISERROR(VLOOKUP(Y3,$N$2:$O$37,2,FALSE)),"",VLOOKUP(Y3,$N$2:$O$37,2,FALSE))</f>
        <v>Erik Agamyan (Westa)</v>
      </c>
      <c r="AB3" s="116"/>
      <c r="AC3" s="117"/>
      <c r="AD3" s="118"/>
      <c r="AE3" s="118"/>
      <c r="AF3" s="118"/>
      <c r="AG3" s="118"/>
      <c r="AH3" s="118"/>
      <c r="AI3" s="65">
        <v>1</v>
      </c>
      <c r="AJ3" s="103"/>
      <c r="AK3" s="106"/>
      <c r="AL3" s="107"/>
      <c r="AM3" s="108"/>
      <c r="AN3" s="109"/>
      <c r="AO3" s="107"/>
      <c r="AP3" s="110"/>
      <c r="AQ3" s="107"/>
      <c r="AR3" s="107"/>
      <c r="AS3" s="107"/>
      <c r="AT3" s="107"/>
      <c r="AU3" s="111"/>
      <c r="AV3" s="107"/>
      <c r="AW3" s="105"/>
      <c r="AX3" s="103"/>
      <c r="AY3" s="99"/>
      <c r="AZ3" s="102"/>
      <c r="BA3" s="103"/>
      <c r="BB3" s="103"/>
      <c r="BC3" s="103"/>
      <c r="BD3" s="103"/>
      <c r="BE3" s="103"/>
      <c r="BF3" s="103"/>
      <c r="BG3" s="104"/>
      <c r="BH3" s="103"/>
      <c r="BI3" s="105" t="s">
        <v>254</v>
      </c>
      <c r="BJ3" s="118" t="str">
        <f>CONCATENATE(IF(BS3=1,"W",IF(BS3=2,"V","")),BM2)</f>
        <v>WH101</v>
      </c>
      <c r="BK3" s="115" t="str">
        <f>IF(ISERROR(VLOOKUP(BI3,$Z$2:$AA$37,2,FALSE)),"",VLOOKUP(BI3,$Z$2:$AA$37,2,FALSE))</f>
        <v>Erik Agamyan (Westa)</v>
      </c>
      <c r="BL3" s="116"/>
      <c r="BM3" s="117"/>
      <c r="BN3" s="118"/>
      <c r="BO3" s="118"/>
      <c r="BP3" s="118"/>
      <c r="BQ3" s="118"/>
      <c r="BR3" s="118"/>
      <c r="BS3" s="65">
        <v>1</v>
      </c>
      <c r="BT3" s="119" t="s">
        <v>255</v>
      </c>
      <c r="BU3" s="112"/>
      <c r="BV3" s="103"/>
      <c r="BW3" s="99"/>
      <c r="BX3" s="102"/>
      <c r="BY3" s="103"/>
      <c r="BZ3" s="103"/>
      <c r="CA3" s="103"/>
      <c r="CB3" s="103"/>
      <c r="CC3" s="103"/>
      <c r="CD3" s="103"/>
      <c r="CE3" s="104"/>
      <c r="CF3" s="103"/>
      <c r="CG3" s="112"/>
      <c r="CH3" s="103"/>
      <c r="CI3" s="99"/>
      <c r="CJ3" s="102"/>
      <c r="CK3" s="103"/>
      <c r="CL3" s="103"/>
      <c r="CM3" s="103"/>
      <c r="CN3" s="103"/>
      <c r="CO3" s="103"/>
      <c r="CP3" s="103"/>
      <c r="CQ3" s="104"/>
      <c r="CR3" s="103"/>
      <c r="CS3" s="112"/>
      <c r="CT3" s="103"/>
      <c r="CU3" s="99"/>
      <c r="CV3" s="102"/>
      <c r="CW3" s="103"/>
      <c r="CX3" s="103"/>
      <c r="CY3" s="103"/>
      <c r="CZ3" s="103"/>
      <c r="DA3" s="103"/>
      <c r="DB3" s="103"/>
      <c r="DC3" s="104"/>
      <c r="DD3" s="103"/>
      <c r="DE3" s="112"/>
      <c r="DF3" s="103"/>
      <c r="DG3" s="99"/>
      <c r="DH3" s="102"/>
      <c r="DI3" s="103"/>
      <c r="DJ3" s="103"/>
      <c r="DK3" s="103"/>
      <c r="DL3" s="103"/>
      <c r="DM3" s="103"/>
      <c r="DN3" s="103"/>
      <c r="DO3" s="104"/>
      <c r="DP3" s="103"/>
    </row>
    <row r="4" spans="1:120" s="113" customFormat="1" ht="15" customHeight="1" thickBot="1">
      <c r="A4" s="80"/>
      <c r="B4" s="114" t="str">
        <f>CONCATENATE(IF(K4=1,"W",IF(K4=2,"V","")),E2)</f>
        <v>VH601</v>
      </c>
      <c r="C4" s="182" t="s">
        <v>336</v>
      </c>
      <c r="D4" s="121"/>
      <c r="E4" s="122"/>
      <c r="F4" s="98"/>
      <c r="G4" s="98"/>
      <c r="H4" s="98"/>
      <c r="I4" s="98"/>
      <c r="J4" s="98"/>
      <c r="K4" s="66">
        <v>2</v>
      </c>
      <c r="L4" s="103"/>
      <c r="M4" s="105" t="s">
        <v>302</v>
      </c>
      <c r="N4" s="98" t="str">
        <f>CONCATENATE(IF(W4=1,"W",IF(W4=2,"V","")),Q2)</f>
        <v>VH501</v>
      </c>
      <c r="O4" s="120" t="str">
        <f>IF(ISERROR(VLOOKUP(M4,$B$2:$C$37,2,FALSE)),"",VLOOKUP(M4,$B$2:$C$37,2,FALSE))</f>
        <v>Nolan Schultz (StH/TSB)</v>
      </c>
      <c r="P4" s="121"/>
      <c r="Q4" s="122"/>
      <c r="R4" s="98"/>
      <c r="S4" s="98"/>
      <c r="T4" s="98"/>
      <c r="U4" s="98"/>
      <c r="V4" s="98"/>
      <c r="W4" s="66">
        <v>2</v>
      </c>
      <c r="X4" s="103"/>
      <c r="Y4" s="105" t="s">
        <v>103</v>
      </c>
      <c r="Z4" s="98" t="str">
        <f>CONCATENATE(IF(AI4=1,"W",IF(AI4=2,"V","")),AC2)</f>
        <v>VH401</v>
      </c>
      <c r="AA4" s="120" t="str">
        <f>IF(ISERROR(VLOOKUP(Y4,$N$2:$O$37,2,FALSE)),"",VLOOKUP(Y4,$N$2:$O$37,2,FALSE))</f>
        <v>Max  Koopman (StH/TSB)</v>
      </c>
      <c r="AB4" s="121"/>
      <c r="AC4" s="122"/>
      <c r="AD4" s="98"/>
      <c r="AE4" s="98"/>
      <c r="AF4" s="98"/>
      <c r="AG4" s="98"/>
      <c r="AH4" s="98"/>
      <c r="AI4" s="66">
        <v>2</v>
      </c>
      <c r="AJ4" s="103"/>
      <c r="AK4" s="106"/>
      <c r="AL4" s="107"/>
      <c r="AM4" s="108"/>
      <c r="AN4" s="109"/>
      <c r="AO4" s="107"/>
      <c r="AP4" s="110"/>
      <c r="AQ4" s="107"/>
      <c r="AR4" s="107"/>
      <c r="AS4" s="107"/>
      <c r="AT4" s="107"/>
      <c r="AU4" s="111"/>
      <c r="AV4" s="107"/>
      <c r="AW4" s="105"/>
      <c r="AX4" s="103"/>
      <c r="AY4" s="99"/>
      <c r="AZ4" s="102"/>
      <c r="BA4" s="103"/>
      <c r="BB4" s="103"/>
      <c r="BC4" s="103"/>
      <c r="BD4" s="103"/>
      <c r="BE4" s="103"/>
      <c r="BF4" s="103"/>
      <c r="BG4" s="104"/>
      <c r="BH4" s="103"/>
      <c r="BI4" s="105" t="s">
        <v>259</v>
      </c>
      <c r="BJ4" s="98" t="str">
        <f>CONCATENATE(IF(BS4=1,"W",IF(BS4=2,"V","")),BM2)</f>
        <v>VH101</v>
      </c>
      <c r="BK4" s="120" t="str">
        <f>IF(ISERROR(VLOOKUP(BI4,$Z$2:$AA$37,2,FALSE)),"",VLOOKUP(BI4,$Z$2:$AA$37,2,FALSE))</f>
        <v>Collin Jager (StH/TSB)</v>
      </c>
      <c r="BL4" s="121"/>
      <c r="BM4" s="122"/>
      <c r="BN4" s="98"/>
      <c r="BO4" s="98"/>
      <c r="BP4" s="98"/>
      <c r="BQ4" s="98"/>
      <c r="BR4" s="98"/>
      <c r="BS4" s="66">
        <v>2</v>
      </c>
      <c r="BT4" s="119" t="s">
        <v>255</v>
      </c>
      <c r="BU4" s="112"/>
      <c r="BV4" s="103"/>
      <c r="BW4" s="99"/>
      <c r="BX4" s="102"/>
      <c r="BY4" s="103"/>
      <c r="BZ4" s="103"/>
      <c r="CA4" s="103"/>
      <c r="CB4" s="103"/>
      <c r="CC4" s="103"/>
      <c r="CD4" s="103"/>
      <c r="CE4" s="104"/>
      <c r="CF4" s="103"/>
      <c r="CG4" s="112"/>
      <c r="CH4" s="103"/>
      <c r="CI4" s="99"/>
      <c r="CJ4" s="102"/>
      <c r="CK4" s="103"/>
      <c r="CL4" s="103"/>
      <c r="CM4" s="103"/>
      <c r="CN4" s="103"/>
      <c r="CO4" s="103"/>
      <c r="CP4" s="103"/>
      <c r="CQ4" s="104"/>
      <c r="CR4" s="103"/>
      <c r="CS4" s="112"/>
      <c r="CT4" s="103"/>
      <c r="CU4" s="99"/>
      <c r="CV4" s="102"/>
      <c r="CW4" s="103"/>
      <c r="CX4" s="103"/>
      <c r="CY4" s="103"/>
      <c r="CZ4" s="103"/>
      <c r="DA4" s="103"/>
      <c r="DB4" s="103"/>
      <c r="DC4" s="104"/>
      <c r="DD4" s="103"/>
      <c r="DE4" s="112"/>
      <c r="DF4" s="103"/>
      <c r="DG4" s="99"/>
      <c r="DH4" s="102"/>
      <c r="DI4" s="103"/>
      <c r="DJ4" s="103"/>
      <c r="DK4" s="103"/>
      <c r="DL4" s="103"/>
      <c r="DM4" s="103"/>
      <c r="DN4" s="103"/>
      <c r="DO4" s="104"/>
      <c r="DP4" s="103"/>
    </row>
    <row r="5" spans="1:120" s="113" customFormat="1" ht="15" customHeight="1">
      <c r="A5" s="80"/>
      <c r="B5" s="114"/>
      <c r="C5" s="99"/>
      <c r="D5" s="102"/>
      <c r="E5" s="123"/>
      <c r="F5" s="103"/>
      <c r="G5" s="103"/>
      <c r="H5" s="103"/>
      <c r="I5" s="103"/>
      <c r="J5" s="103"/>
      <c r="K5" s="17"/>
      <c r="L5" s="103"/>
      <c r="M5" s="105"/>
      <c r="N5" s="103"/>
      <c r="O5" s="99"/>
      <c r="P5" s="102"/>
      <c r="Q5" s="123"/>
      <c r="R5" s="103"/>
      <c r="S5" s="103"/>
      <c r="T5" s="103"/>
      <c r="U5" s="103"/>
      <c r="V5" s="103"/>
      <c r="W5" s="17"/>
      <c r="X5" s="103"/>
      <c r="Y5" s="105"/>
      <c r="Z5" s="103"/>
      <c r="AA5" s="99"/>
      <c r="AB5" s="102"/>
      <c r="AC5" s="123"/>
      <c r="AD5" s="103"/>
      <c r="AE5" s="103"/>
      <c r="AF5" s="103"/>
      <c r="AG5" s="103"/>
      <c r="AH5" s="103"/>
      <c r="AI5" s="17"/>
      <c r="AJ5" s="103"/>
      <c r="AK5" s="106"/>
      <c r="AL5" s="107"/>
      <c r="AM5" s="108"/>
      <c r="AN5" s="109"/>
      <c r="AO5" s="107"/>
      <c r="AP5" s="110"/>
      <c r="AQ5" s="107"/>
      <c r="AR5" s="107"/>
      <c r="AS5" s="107"/>
      <c r="AT5" s="107"/>
      <c r="AU5" s="111"/>
      <c r="AV5" s="107"/>
      <c r="AW5" s="105"/>
      <c r="AX5" s="103"/>
      <c r="AY5" s="99"/>
      <c r="AZ5" s="102"/>
      <c r="BA5" s="103"/>
      <c r="BB5" s="103"/>
      <c r="BC5" s="103"/>
      <c r="BD5" s="103"/>
      <c r="BE5" s="103"/>
      <c r="BF5" s="103"/>
      <c r="BG5" s="104"/>
      <c r="BH5" s="103"/>
      <c r="BI5" s="105"/>
      <c r="BJ5" s="107"/>
      <c r="BK5" s="108"/>
      <c r="BL5" s="109"/>
      <c r="BM5" s="124"/>
      <c r="BN5" s="110"/>
      <c r="BO5" s="107"/>
      <c r="BP5" s="107"/>
      <c r="BQ5" s="107"/>
      <c r="BR5" s="107"/>
      <c r="BS5" s="17"/>
      <c r="BT5" s="119"/>
      <c r="BU5" s="112"/>
      <c r="BV5" s="103"/>
      <c r="BW5" s="99"/>
      <c r="BX5" s="102"/>
      <c r="BY5" s="103"/>
      <c r="BZ5" s="103"/>
      <c r="CA5" s="103"/>
      <c r="CB5" s="103"/>
      <c r="CC5" s="103"/>
      <c r="CD5" s="103"/>
      <c r="CE5" s="104"/>
      <c r="CF5" s="103"/>
      <c r="CG5" s="112"/>
      <c r="CH5" s="103"/>
      <c r="CI5" s="99"/>
      <c r="CJ5" s="102"/>
      <c r="CK5" s="103"/>
      <c r="CL5" s="103"/>
      <c r="CM5" s="103"/>
      <c r="CN5" s="103"/>
      <c r="CO5" s="103"/>
      <c r="CP5" s="103"/>
      <c r="CQ5" s="104"/>
      <c r="CR5" s="103"/>
      <c r="CS5" s="112"/>
      <c r="CT5" s="103"/>
      <c r="CU5" s="99"/>
      <c r="CV5" s="102"/>
      <c r="CW5" s="103"/>
      <c r="CX5" s="103"/>
      <c r="CY5" s="103"/>
      <c r="CZ5" s="103"/>
      <c r="DA5" s="103"/>
      <c r="DB5" s="103"/>
      <c r="DC5" s="104"/>
      <c r="DD5" s="103"/>
      <c r="DE5" s="112"/>
      <c r="DF5" s="103"/>
      <c r="DG5" s="99"/>
      <c r="DH5" s="102"/>
      <c r="DI5" s="103"/>
      <c r="DJ5" s="103"/>
      <c r="DK5" s="103"/>
      <c r="DL5" s="103"/>
      <c r="DM5" s="103"/>
      <c r="DN5" s="103"/>
      <c r="DO5" s="104"/>
      <c r="DP5" s="103"/>
    </row>
    <row r="6" spans="1:120" s="113" customFormat="1" ht="15" customHeight="1" thickBot="1">
      <c r="A6" s="80"/>
      <c r="B6" s="98"/>
      <c r="C6" s="99"/>
      <c r="D6" s="100"/>
      <c r="E6" s="101" t="s">
        <v>263</v>
      </c>
      <c r="F6" s="180" t="s">
        <v>217</v>
      </c>
      <c r="G6" s="102" t="s">
        <v>235</v>
      </c>
      <c r="H6" s="102" t="s">
        <v>250</v>
      </c>
      <c r="I6" s="102">
        <v>2</v>
      </c>
      <c r="J6" s="103"/>
      <c r="K6" s="17"/>
      <c r="L6" s="103"/>
      <c r="M6" s="105"/>
      <c r="N6" s="103"/>
      <c r="O6" s="99" t="s">
        <v>240</v>
      </c>
      <c r="P6" s="100"/>
      <c r="Q6" s="188" t="s">
        <v>87</v>
      </c>
      <c r="R6" s="102" t="s">
        <v>222</v>
      </c>
      <c r="S6" s="102" t="s">
        <v>235</v>
      </c>
      <c r="T6" s="102" t="s">
        <v>13</v>
      </c>
      <c r="U6" s="102">
        <v>2</v>
      </c>
      <c r="V6" s="103"/>
      <c r="W6" s="17"/>
      <c r="X6" s="103"/>
      <c r="Y6" s="105"/>
      <c r="Z6" s="103"/>
      <c r="AA6" s="99" t="s">
        <v>244</v>
      </c>
      <c r="AB6" s="100"/>
      <c r="AC6" s="188" t="s">
        <v>265</v>
      </c>
      <c r="AD6" s="102" t="s">
        <v>227</v>
      </c>
      <c r="AE6" s="102" t="s">
        <v>235</v>
      </c>
      <c r="AF6" s="102" t="s">
        <v>293</v>
      </c>
      <c r="AG6" s="102">
        <v>2</v>
      </c>
      <c r="AH6" s="103"/>
      <c r="AI6" s="17"/>
      <c r="AJ6" s="103"/>
      <c r="AK6" s="106"/>
      <c r="AL6" s="107"/>
      <c r="AM6" s="108"/>
      <c r="AN6" s="109"/>
      <c r="AO6" s="107"/>
      <c r="AP6" s="110"/>
      <c r="AQ6" s="107"/>
      <c r="AR6" s="107"/>
      <c r="AS6" s="107"/>
      <c r="AT6" s="107"/>
      <c r="AU6" s="111"/>
      <c r="AV6" s="107"/>
      <c r="AW6" s="105"/>
      <c r="AX6" s="103"/>
      <c r="AY6" s="99" t="s">
        <v>266</v>
      </c>
      <c r="AZ6" s="100"/>
      <c r="BA6" s="188" t="s">
        <v>267</v>
      </c>
      <c r="BB6" s="102" t="s">
        <v>224</v>
      </c>
      <c r="BC6" s="102" t="s">
        <v>235</v>
      </c>
      <c r="BD6" s="102" t="s">
        <v>262</v>
      </c>
      <c r="BE6" s="102">
        <v>2</v>
      </c>
      <c r="BF6" s="103"/>
      <c r="BG6" s="104"/>
      <c r="BH6" s="103"/>
      <c r="BI6" s="105"/>
      <c r="BJ6" s="103"/>
      <c r="BK6" s="99" t="s">
        <v>269</v>
      </c>
      <c r="BL6" s="100"/>
      <c r="BM6" s="188" t="s">
        <v>270</v>
      </c>
      <c r="BN6" s="102" t="s">
        <v>223</v>
      </c>
      <c r="BO6" s="102" t="s">
        <v>235</v>
      </c>
      <c r="BP6" s="102" t="s">
        <v>225</v>
      </c>
      <c r="BQ6" s="102">
        <v>2</v>
      </c>
      <c r="BR6" s="103"/>
      <c r="BS6" s="17"/>
      <c r="BT6" s="103"/>
      <c r="BU6" s="112"/>
      <c r="BV6" s="103"/>
      <c r="BW6" s="99"/>
      <c r="BX6" s="102"/>
      <c r="BY6" s="103"/>
      <c r="BZ6" s="103"/>
      <c r="CA6" s="103"/>
      <c r="CB6" s="103"/>
      <c r="CC6" s="103"/>
      <c r="CD6" s="103"/>
      <c r="CE6" s="104"/>
      <c r="CF6" s="103"/>
      <c r="CG6" s="112"/>
      <c r="CH6" s="103"/>
      <c r="CI6" s="99"/>
      <c r="CJ6" s="102"/>
      <c r="CK6" s="103"/>
      <c r="CL6" s="103"/>
      <c r="CM6" s="103"/>
      <c r="CN6" s="103"/>
      <c r="CO6" s="103"/>
      <c r="CP6" s="103"/>
      <c r="CQ6" s="104"/>
      <c r="CR6" s="103"/>
      <c r="CS6" s="112"/>
      <c r="CT6" s="103"/>
      <c r="CU6" s="99"/>
      <c r="CV6" s="102"/>
      <c r="CW6" s="103"/>
      <c r="CX6" s="103"/>
      <c r="CY6" s="103"/>
      <c r="CZ6" s="103"/>
      <c r="DA6" s="103"/>
      <c r="DB6" s="103"/>
      <c r="DC6" s="104"/>
      <c r="DD6" s="103"/>
      <c r="DE6" s="112"/>
      <c r="DF6" s="103"/>
      <c r="DG6" s="99"/>
      <c r="DH6" s="102"/>
      <c r="DI6" s="103"/>
      <c r="DJ6" s="103"/>
      <c r="DK6" s="103"/>
      <c r="DL6" s="103"/>
      <c r="DM6" s="103"/>
      <c r="DN6" s="103"/>
      <c r="DO6" s="104"/>
      <c r="DP6" s="103"/>
    </row>
    <row r="7" spans="1:120" s="113" customFormat="1" ht="15" customHeight="1" thickBot="1">
      <c r="A7" s="80"/>
      <c r="B7" s="114" t="str">
        <f>CONCATENATE(IF(K7=1,"W",IF(K7=2,"V","")),E6)</f>
        <v>WH602</v>
      </c>
      <c r="C7" s="181" t="s">
        <v>428</v>
      </c>
      <c r="D7" s="116"/>
      <c r="E7" s="117"/>
      <c r="F7" s="118"/>
      <c r="G7" s="118"/>
      <c r="H7" s="118"/>
      <c r="I7" s="118"/>
      <c r="J7" s="118"/>
      <c r="K7" s="65">
        <v>1</v>
      </c>
      <c r="L7" s="103"/>
      <c r="M7" s="105" t="s">
        <v>2</v>
      </c>
      <c r="N7" s="118" t="str">
        <f>CONCATENATE(IF(W7=1,"W",IF(W7=2,"V","")),Q6)</f>
        <v>WH502</v>
      </c>
      <c r="O7" s="115" t="str">
        <f>IF(ISERROR(VLOOKUP(M7,$B$2:$C$37,2,FALSE)),"",VLOOKUP(M7,$B$2:$C$37,2,FALSE))</f>
        <v>Collin Jager (StH/TSB)</v>
      </c>
      <c r="P7" s="116"/>
      <c r="Q7" s="117"/>
      <c r="R7" s="118"/>
      <c r="S7" s="118"/>
      <c r="T7" s="118"/>
      <c r="U7" s="118"/>
      <c r="V7" s="118"/>
      <c r="W7" s="65">
        <v>1</v>
      </c>
      <c r="X7" s="103"/>
      <c r="Y7" s="105" t="s">
        <v>54</v>
      </c>
      <c r="Z7" s="118" t="str">
        <f>CONCATENATE(IF(AI7=1,"W",IF(AI7=2,"V","")),AC6)</f>
        <v>WH402</v>
      </c>
      <c r="AA7" s="115" t="str">
        <f>IF(ISERROR(VLOOKUP(Y7,$N$2:$O$37,2,FALSE)),"",VLOOKUP(Y7,$N$2:$O$37,2,FALSE))</f>
        <v>Collin Jager (StH/TSB)</v>
      </c>
      <c r="AB7" s="116"/>
      <c r="AC7" s="117"/>
      <c r="AD7" s="118"/>
      <c r="AE7" s="118"/>
      <c r="AF7" s="118"/>
      <c r="AG7" s="118"/>
      <c r="AH7" s="118"/>
      <c r="AI7" s="65">
        <v>1</v>
      </c>
      <c r="AJ7" s="103"/>
      <c r="AK7" s="106"/>
      <c r="AL7" s="107"/>
      <c r="AM7" s="108"/>
      <c r="AN7" s="109"/>
      <c r="AO7" s="107"/>
      <c r="AP7" s="110"/>
      <c r="AQ7" s="107"/>
      <c r="AR7" s="107"/>
      <c r="AS7" s="107"/>
      <c r="AT7" s="107"/>
      <c r="AU7" s="111"/>
      <c r="AV7" s="107"/>
      <c r="AW7" s="105" t="s">
        <v>3</v>
      </c>
      <c r="AX7" s="118" t="str">
        <f>CONCATENATE(IF(BG7=1,"W",IF(BG7=2,"V","")),BA6)</f>
        <v>VH201</v>
      </c>
      <c r="AY7" s="115" t="str">
        <f>IF(ISERROR(VLOOKUP(AW7,$Z$2:$AA$37,2,FALSE)),"",VLOOKUP(AW7,$Z$2:$AA$37,2,FALSE))</f>
        <v>Arjan Huiden (StH/TSB)</v>
      </c>
      <c r="AZ7" s="116"/>
      <c r="BA7" s="117"/>
      <c r="BB7" s="118"/>
      <c r="BC7" s="118"/>
      <c r="BD7" s="118"/>
      <c r="BE7" s="118"/>
      <c r="BF7" s="118"/>
      <c r="BG7" s="65">
        <v>2</v>
      </c>
      <c r="BH7" s="103"/>
      <c r="BI7" s="105" t="s">
        <v>4</v>
      </c>
      <c r="BJ7" s="118" t="str">
        <f>CONCATENATE(IF(BS7=1,"W",IF(BS7=2,"V","")),BM6)</f>
        <v>VH102</v>
      </c>
      <c r="BK7" s="115" t="str">
        <f>IF(ISERROR(VLOOKUP(BI7,$AX$2:$AY$37,2,FALSE)),"",VLOOKUP(BI7,$AX$2:$AY$37,2,FALSE))</f>
        <v>Leon Kruijer (Amsterdam)</v>
      </c>
      <c r="BL7" s="116"/>
      <c r="BM7" s="117"/>
      <c r="BN7" s="118"/>
      <c r="BO7" s="118"/>
      <c r="BP7" s="118"/>
      <c r="BQ7" s="118"/>
      <c r="BR7" s="118"/>
      <c r="BS7" s="65">
        <v>2</v>
      </c>
      <c r="BT7" s="103" t="s">
        <v>5</v>
      </c>
      <c r="BU7" s="112"/>
      <c r="BV7" s="103"/>
      <c r="BW7" s="99"/>
      <c r="BX7" s="102"/>
      <c r="BY7" s="103"/>
      <c r="BZ7" s="103"/>
      <c r="CA7" s="103"/>
      <c r="CB7" s="103"/>
      <c r="CC7" s="103"/>
      <c r="CD7" s="103"/>
      <c r="CE7" s="104"/>
      <c r="CF7" s="103"/>
      <c r="CG7" s="112"/>
      <c r="CH7" s="103"/>
      <c r="CI7" s="99"/>
      <c r="CJ7" s="102"/>
      <c r="CK7" s="103"/>
      <c r="CL7" s="103"/>
      <c r="CM7" s="103"/>
      <c r="CN7" s="103"/>
      <c r="CO7" s="103"/>
      <c r="CP7" s="103"/>
      <c r="CQ7" s="104"/>
      <c r="CR7" s="103"/>
      <c r="CS7" s="112"/>
      <c r="CT7" s="103"/>
      <c r="CU7" s="99"/>
      <c r="CV7" s="102"/>
      <c r="CW7" s="103"/>
      <c r="CX7" s="103"/>
      <c r="CY7" s="103"/>
      <c r="CZ7" s="103"/>
      <c r="DA7" s="103"/>
      <c r="DB7" s="103"/>
      <c r="DC7" s="104"/>
      <c r="DD7" s="103"/>
      <c r="DE7" s="112"/>
      <c r="DF7" s="103"/>
      <c r="DG7" s="99"/>
      <c r="DH7" s="102"/>
      <c r="DI7" s="103"/>
      <c r="DJ7" s="103"/>
      <c r="DK7" s="103"/>
      <c r="DL7" s="103"/>
      <c r="DM7" s="103"/>
      <c r="DN7" s="103"/>
      <c r="DO7" s="104"/>
      <c r="DP7" s="103"/>
    </row>
    <row r="8" spans="1:120" s="113" customFormat="1" ht="15" customHeight="1" thickBot="1">
      <c r="A8" s="80"/>
      <c r="B8" s="114" t="str">
        <f>CONCATENATE(IF(K8=1,"W",IF(K8=2,"V","")),E6)</f>
        <v>VH602</v>
      </c>
      <c r="C8" s="182" t="s">
        <v>424</v>
      </c>
      <c r="D8" s="121"/>
      <c r="E8" s="122"/>
      <c r="F8" s="98"/>
      <c r="G8" s="98"/>
      <c r="H8" s="98"/>
      <c r="I8" s="98"/>
      <c r="J8" s="98"/>
      <c r="K8" s="66">
        <v>2</v>
      </c>
      <c r="L8" s="103"/>
      <c r="M8" s="105" t="s">
        <v>116</v>
      </c>
      <c r="N8" s="98" t="str">
        <f>CONCATENATE(IF(W8=1,"W",IF(W8=2,"V","")),Q6)</f>
        <v>VH502</v>
      </c>
      <c r="O8" s="120" t="str">
        <f>IF(ISERROR(VLOOKUP(M8,$B$2:$C$37,2,FALSE)),"",VLOOKUP(M8,$B$2:$C$37,2,FALSE))</f>
        <v>Stephan Jansman (Zwolle)</v>
      </c>
      <c r="P8" s="121"/>
      <c r="Q8" s="122"/>
      <c r="R8" s="98"/>
      <c r="S8" s="98"/>
      <c r="T8" s="98"/>
      <c r="U8" s="98"/>
      <c r="V8" s="98"/>
      <c r="W8" s="66">
        <v>2</v>
      </c>
      <c r="X8" s="103"/>
      <c r="Y8" s="105" t="s">
        <v>80</v>
      </c>
      <c r="Z8" s="98" t="str">
        <f>CONCATENATE(IF(AI8=1,"W",IF(AI8=2,"V","")),AC6)</f>
        <v>VH402</v>
      </c>
      <c r="AA8" s="120" t="str">
        <f>IF(ISERROR(VLOOKUP(Y8,$N$2:$O$37,2,FALSE)),"",VLOOKUP(Y8,$N$2:$O$37,2,FALSE))</f>
        <v>Arjan Huiden (StH/TSB)</v>
      </c>
      <c r="AB8" s="121"/>
      <c r="AC8" s="122"/>
      <c r="AD8" s="98"/>
      <c r="AE8" s="98"/>
      <c r="AF8" s="98"/>
      <c r="AG8" s="98"/>
      <c r="AH8" s="98"/>
      <c r="AI8" s="66">
        <v>2</v>
      </c>
      <c r="AJ8" s="103"/>
      <c r="AK8" s="106"/>
      <c r="AL8" s="107"/>
      <c r="AM8" s="108"/>
      <c r="AN8" s="109"/>
      <c r="AO8" s="107"/>
      <c r="AP8" s="110"/>
      <c r="AQ8" s="107"/>
      <c r="AR8" s="107"/>
      <c r="AS8" s="107"/>
      <c r="AT8" s="107"/>
      <c r="AU8" s="111"/>
      <c r="AV8" s="107"/>
      <c r="AW8" s="105" t="s">
        <v>9</v>
      </c>
      <c r="AX8" s="98" t="str">
        <f>CONCATENATE(IF(BG8=1,"W",IF(BG8=2,"V","")),BA6)</f>
        <v>WH201</v>
      </c>
      <c r="AY8" s="120" t="str">
        <f>IF(ISERROR(VLOOKUP(AW8,$AL$2:$AM$37,2,FALSE)),"",VLOOKUP(AW8,$AL$2:$AM$37,2,FALSE))</f>
        <v>Leon Kruijer (Amsterdam)</v>
      </c>
      <c r="AZ8" s="121"/>
      <c r="BA8" s="122"/>
      <c r="BB8" s="98"/>
      <c r="BC8" s="98"/>
      <c r="BD8" s="98"/>
      <c r="BE8" s="98"/>
      <c r="BF8" s="98"/>
      <c r="BG8" s="66">
        <v>1</v>
      </c>
      <c r="BH8" s="103"/>
      <c r="BI8" s="105" t="s">
        <v>10</v>
      </c>
      <c r="BJ8" s="98" t="str">
        <f>CONCATENATE(IF(BS8=1,"W",IF(BS8=2,"V","")),BM6)</f>
        <v>WH102</v>
      </c>
      <c r="BK8" s="120" t="str">
        <f>IF(ISERROR(VLOOKUP(BI8,$AX$2:$AY$37,2,FALSE)),"",VLOOKUP(BI8,$AX$2:$AY$37,2,FALSE))</f>
        <v>Max  Koopman (StH/TSB)</v>
      </c>
      <c r="BL8" s="121"/>
      <c r="BM8" s="122"/>
      <c r="BN8" s="98"/>
      <c r="BO8" s="98"/>
      <c r="BP8" s="98"/>
      <c r="BQ8" s="98"/>
      <c r="BR8" s="98"/>
      <c r="BS8" s="66">
        <v>1</v>
      </c>
      <c r="BT8" s="103" t="s">
        <v>5</v>
      </c>
      <c r="BU8" s="112"/>
      <c r="BV8" s="103"/>
      <c r="BW8" s="99"/>
      <c r="BX8" s="102"/>
      <c r="BY8" s="103"/>
      <c r="BZ8" s="103"/>
      <c r="CA8" s="103"/>
      <c r="CB8" s="103"/>
      <c r="CC8" s="103"/>
      <c r="CD8" s="103"/>
      <c r="CE8" s="104"/>
      <c r="CF8" s="103"/>
      <c r="CG8" s="112"/>
      <c r="CH8" s="103"/>
      <c r="CI8" s="99"/>
      <c r="CJ8" s="102"/>
      <c r="CK8" s="103"/>
      <c r="CL8" s="103"/>
      <c r="CM8" s="103"/>
      <c r="CN8" s="103"/>
      <c r="CO8" s="103"/>
      <c r="CP8" s="103"/>
      <c r="CQ8" s="104"/>
      <c r="CR8" s="103"/>
      <c r="CS8" s="112"/>
      <c r="CT8" s="103"/>
      <c r="CU8" s="99"/>
      <c r="CV8" s="102"/>
      <c r="CW8" s="103"/>
      <c r="CX8" s="103"/>
      <c r="CY8" s="103"/>
      <c r="CZ8" s="103"/>
      <c r="DA8" s="103"/>
      <c r="DB8" s="103"/>
      <c r="DC8" s="104"/>
      <c r="DD8" s="103"/>
      <c r="DE8" s="112"/>
      <c r="DF8" s="103"/>
      <c r="DG8" s="99"/>
      <c r="DH8" s="102"/>
      <c r="DI8" s="103"/>
      <c r="DJ8" s="103"/>
      <c r="DK8" s="103"/>
      <c r="DL8" s="103"/>
      <c r="DM8" s="103"/>
      <c r="DN8" s="103"/>
      <c r="DO8" s="104"/>
      <c r="DP8" s="103"/>
    </row>
    <row r="9" spans="1:120" s="113" customFormat="1" ht="15" customHeight="1">
      <c r="A9" s="80"/>
      <c r="B9" s="114"/>
      <c r="C9" s="99"/>
      <c r="D9" s="102"/>
      <c r="E9" s="123"/>
      <c r="F9" s="103"/>
      <c r="G9" s="103"/>
      <c r="H9" s="103"/>
      <c r="I9" s="103"/>
      <c r="J9" s="103"/>
      <c r="K9" s="17"/>
      <c r="L9" s="103"/>
      <c r="M9" s="105"/>
      <c r="N9" s="103"/>
      <c r="O9" s="99"/>
      <c r="P9" s="102"/>
      <c r="Q9" s="123"/>
      <c r="R9" s="103"/>
      <c r="S9" s="103"/>
      <c r="T9" s="103"/>
      <c r="U9" s="103"/>
      <c r="V9" s="103"/>
      <c r="W9" s="17" t="s">
        <v>454</v>
      </c>
      <c r="X9" s="103"/>
      <c r="Y9" s="105"/>
      <c r="Z9" s="103"/>
      <c r="AA9" s="99"/>
      <c r="AB9" s="102"/>
      <c r="AC9" s="123"/>
      <c r="AD9" s="103"/>
      <c r="AE9" s="103"/>
      <c r="AF9" s="103"/>
      <c r="AG9" s="103"/>
      <c r="AH9" s="103"/>
      <c r="AI9" s="17"/>
      <c r="AJ9" s="103"/>
      <c r="AK9" s="105"/>
      <c r="AL9" s="103"/>
      <c r="AM9" s="99"/>
      <c r="AN9" s="102"/>
      <c r="AO9" s="103"/>
      <c r="AP9" s="103"/>
      <c r="AQ9" s="103"/>
      <c r="AR9" s="103"/>
      <c r="AS9" s="103"/>
      <c r="AT9" s="103"/>
      <c r="AU9" s="104"/>
      <c r="AV9" s="107"/>
      <c r="AW9" s="105"/>
      <c r="AX9" s="103"/>
      <c r="AY9" s="99"/>
      <c r="AZ9" s="102"/>
      <c r="BA9" s="123"/>
      <c r="BB9" s="103"/>
      <c r="BC9" s="103"/>
      <c r="BD9" s="103"/>
      <c r="BE9" s="103"/>
      <c r="BF9" s="103"/>
      <c r="BG9" s="17"/>
      <c r="BH9" s="103"/>
      <c r="BI9" s="105"/>
      <c r="BJ9" s="103"/>
      <c r="BK9" s="99"/>
      <c r="BL9" s="102"/>
      <c r="BM9" s="123"/>
      <c r="BN9" s="103"/>
      <c r="BO9" s="103"/>
      <c r="BP9" s="103"/>
      <c r="BQ9" s="103"/>
      <c r="BR9" s="103"/>
      <c r="BS9" s="17"/>
      <c r="BT9" s="103"/>
      <c r="BU9" s="112"/>
      <c r="BV9" s="103"/>
      <c r="BW9" s="99"/>
      <c r="BX9" s="102"/>
      <c r="BY9" s="103"/>
      <c r="BZ9" s="103"/>
      <c r="CA9" s="103"/>
      <c r="CB9" s="103"/>
      <c r="CC9" s="103"/>
      <c r="CD9" s="103"/>
      <c r="CE9" s="104"/>
      <c r="CF9" s="103"/>
      <c r="CG9" s="112"/>
      <c r="CH9" s="103"/>
      <c r="CI9" s="99"/>
      <c r="CJ9" s="102"/>
      <c r="CK9" s="103"/>
      <c r="CL9" s="103"/>
      <c r="CM9" s="103"/>
      <c r="CN9" s="103"/>
      <c r="CO9" s="103"/>
      <c r="CP9" s="103"/>
      <c r="CQ9" s="104"/>
      <c r="CR9" s="103"/>
      <c r="CS9" s="112"/>
      <c r="CT9" s="103"/>
      <c r="CU9" s="99"/>
      <c r="CV9" s="102"/>
      <c r="CW9" s="103"/>
      <c r="CX9" s="103"/>
      <c r="CY9" s="103"/>
      <c r="CZ9" s="103"/>
      <c r="DA9" s="103"/>
      <c r="DB9" s="103"/>
      <c r="DC9" s="104"/>
      <c r="DD9" s="103"/>
      <c r="DE9" s="112"/>
      <c r="DF9" s="103"/>
      <c r="DG9" s="99"/>
      <c r="DH9" s="102"/>
      <c r="DI9" s="103"/>
      <c r="DJ9" s="103"/>
      <c r="DK9" s="103"/>
      <c r="DL9" s="103"/>
      <c r="DM9" s="103"/>
      <c r="DN9" s="103"/>
      <c r="DO9" s="104"/>
      <c r="DP9" s="103"/>
    </row>
    <row r="10" spans="1:120" s="113" customFormat="1" ht="15" customHeight="1" thickBot="1">
      <c r="A10" s="80"/>
      <c r="B10" s="98"/>
      <c r="C10" s="99"/>
      <c r="D10" s="100"/>
      <c r="E10" s="101" t="s">
        <v>14</v>
      </c>
      <c r="F10" s="180" t="s">
        <v>217</v>
      </c>
      <c r="G10" s="102" t="s">
        <v>235</v>
      </c>
      <c r="H10" s="102" t="s">
        <v>295</v>
      </c>
      <c r="I10" s="102">
        <v>2</v>
      </c>
      <c r="J10" s="103"/>
      <c r="K10" s="17"/>
      <c r="L10" s="103"/>
      <c r="M10" s="105"/>
      <c r="N10" s="103"/>
      <c r="O10" s="99" t="s">
        <v>240</v>
      </c>
      <c r="P10" s="100"/>
      <c r="Q10" s="188" t="s">
        <v>109</v>
      </c>
      <c r="R10" s="102" t="s">
        <v>222</v>
      </c>
      <c r="S10" s="102" t="s">
        <v>235</v>
      </c>
      <c r="T10" s="102" t="s">
        <v>40</v>
      </c>
      <c r="U10" s="102">
        <v>2</v>
      </c>
      <c r="V10" s="103"/>
      <c r="W10" s="17"/>
      <c r="X10" s="103"/>
      <c r="Y10" s="105"/>
      <c r="Z10" s="103"/>
      <c r="AA10" s="99" t="s">
        <v>15</v>
      </c>
      <c r="AB10" s="100"/>
      <c r="AC10" s="101" t="s">
        <v>16</v>
      </c>
      <c r="AD10" s="102" t="s">
        <v>227</v>
      </c>
      <c r="AE10" s="102" t="s">
        <v>235</v>
      </c>
      <c r="AF10" s="102" t="s">
        <v>294</v>
      </c>
      <c r="AG10" s="102">
        <v>2</v>
      </c>
      <c r="AH10" s="103"/>
      <c r="AI10" s="17"/>
      <c r="AJ10" s="103"/>
      <c r="AK10" s="105"/>
      <c r="AL10" s="103"/>
      <c r="AM10" s="99" t="s">
        <v>18</v>
      </c>
      <c r="AN10" s="100"/>
      <c r="AO10" s="188" t="s">
        <v>19</v>
      </c>
      <c r="AP10" s="102" t="s">
        <v>190</v>
      </c>
      <c r="AQ10" s="102" t="s">
        <v>235</v>
      </c>
      <c r="AR10" s="102" t="s">
        <v>262</v>
      </c>
      <c r="AS10" s="102">
        <v>2</v>
      </c>
      <c r="AT10" s="103"/>
      <c r="AU10" s="104"/>
      <c r="AV10" s="107"/>
      <c r="AW10" s="105"/>
      <c r="AX10" s="103"/>
      <c r="AY10" s="99" t="s">
        <v>266</v>
      </c>
      <c r="AZ10" s="100"/>
      <c r="BA10" s="188" t="s">
        <v>21</v>
      </c>
      <c r="BB10" s="102" t="s">
        <v>224</v>
      </c>
      <c r="BC10" s="102" t="s">
        <v>235</v>
      </c>
      <c r="BD10" s="102" t="s">
        <v>40</v>
      </c>
      <c r="BE10" s="102">
        <v>2</v>
      </c>
      <c r="BF10" s="103"/>
      <c r="BG10" s="17"/>
      <c r="BH10" s="103"/>
      <c r="BI10" s="105"/>
      <c r="BJ10" s="103"/>
      <c r="BK10" s="99" t="s">
        <v>22</v>
      </c>
      <c r="BL10" s="100"/>
      <c r="BM10" s="188" t="s">
        <v>23</v>
      </c>
      <c r="BN10" s="102" t="s">
        <v>223</v>
      </c>
      <c r="BO10" s="102" t="s">
        <v>235</v>
      </c>
      <c r="BP10" s="102" t="s">
        <v>226</v>
      </c>
      <c r="BQ10" s="102">
        <v>2</v>
      </c>
      <c r="BR10" s="103"/>
      <c r="BS10" s="17"/>
      <c r="BT10" s="103"/>
      <c r="BU10" s="112"/>
      <c r="BV10" s="103"/>
      <c r="BW10" s="99"/>
      <c r="BX10" s="102"/>
      <c r="BY10" s="103"/>
      <c r="BZ10" s="103"/>
      <c r="CA10" s="103"/>
      <c r="CB10" s="103"/>
      <c r="CC10" s="103"/>
      <c r="CD10" s="103"/>
      <c r="CE10" s="104"/>
      <c r="CF10" s="103"/>
      <c r="CG10" s="112"/>
      <c r="CH10" s="103"/>
      <c r="CI10" s="99"/>
      <c r="CJ10" s="102"/>
      <c r="CK10" s="103"/>
      <c r="CL10" s="103"/>
      <c r="CM10" s="103"/>
      <c r="CN10" s="103"/>
      <c r="CO10" s="103"/>
      <c r="CP10" s="103"/>
      <c r="CQ10" s="104"/>
      <c r="CR10" s="103"/>
      <c r="CS10" s="112"/>
      <c r="CT10" s="103"/>
      <c r="CU10" s="99"/>
      <c r="CV10" s="102"/>
      <c r="CW10" s="103"/>
      <c r="CX10" s="103"/>
      <c r="CY10" s="103"/>
      <c r="CZ10" s="103"/>
      <c r="DA10" s="103"/>
      <c r="DB10" s="103"/>
      <c r="DC10" s="104"/>
      <c r="DD10" s="103"/>
      <c r="DE10" s="112"/>
      <c r="DF10" s="103"/>
      <c r="DG10" s="99"/>
      <c r="DH10" s="102"/>
      <c r="DI10" s="103"/>
      <c r="DJ10" s="103"/>
      <c r="DK10" s="103"/>
      <c r="DL10" s="103"/>
      <c r="DM10" s="103"/>
      <c r="DN10" s="103"/>
      <c r="DO10" s="104"/>
      <c r="DP10" s="103"/>
    </row>
    <row r="11" spans="1:120" s="113" customFormat="1" ht="15" customHeight="1" thickBot="1">
      <c r="A11" s="80"/>
      <c r="B11" s="114" t="str">
        <f>CONCATENATE(IF(K11=1,"W",IF(K11=2,"V","")),E10)</f>
        <v>WH603</v>
      </c>
      <c r="C11" s="181" t="s">
        <v>430</v>
      </c>
      <c r="D11" s="116"/>
      <c r="E11" s="117"/>
      <c r="F11" s="118"/>
      <c r="G11" s="118"/>
      <c r="H11" s="118"/>
      <c r="I11" s="118"/>
      <c r="J11" s="118"/>
      <c r="K11" s="65">
        <v>1</v>
      </c>
      <c r="L11" s="103"/>
      <c r="M11" s="105" t="s">
        <v>8</v>
      </c>
      <c r="N11" s="118" t="str">
        <f>CONCATENATE(IF(W11=1,"W",IF(W11=2,"V","")),Q10)</f>
        <v>VH503</v>
      </c>
      <c r="O11" s="115" t="str">
        <f>IF(ISERROR(VLOOKUP(M11,$B$2:$C$37,2,FALSE)),"",VLOOKUP(M11,$B$2:$C$37,2,FALSE))</f>
        <v>Max Romeijn (FVT)</v>
      </c>
      <c r="P11" s="116"/>
      <c r="Q11" s="117"/>
      <c r="R11" s="118"/>
      <c r="S11" s="118"/>
      <c r="T11" s="118"/>
      <c r="U11" s="118"/>
      <c r="V11" s="118"/>
      <c r="W11" s="65">
        <v>2</v>
      </c>
      <c r="X11" s="103"/>
      <c r="Y11" s="105" t="s">
        <v>123</v>
      </c>
      <c r="Z11" s="118" t="str">
        <f>CONCATENATE(IF(AI11=1,"W",IF(AI11=2,"V","")),AC10)</f>
        <v>WH403</v>
      </c>
      <c r="AA11" s="115" t="str">
        <f>IF(ISERROR(VLOOKUP(Y11,$N$2:$O$37,2,FALSE)),"",VLOOKUP(Y11,$N$2:$O$37,2,FALSE))</f>
        <v>Leon Kruijer (Amsterdam)</v>
      </c>
      <c r="AB11" s="116"/>
      <c r="AC11" s="117"/>
      <c r="AD11" s="118"/>
      <c r="AE11" s="118"/>
      <c r="AF11" s="118"/>
      <c r="AG11" s="118"/>
      <c r="AH11" s="118"/>
      <c r="AI11" s="65">
        <v>1</v>
      </c>
      <c r="AJ11" s="103"/>
      <c r="AK11" s="105" t="s">
        <v>27</v>
      </c>
      <c r="AL11" s="118" t="str">
        <f>CONCATENATE(IF(AU11=1,"W",IF(AU11=2,"V","")),AO10)</f>
        <v>WH301</v>
      </c>
      <c r="AM11" s="115" t="str">
        <f>IF(ISERROR(VLOOKUP(AK11,$Z$2:$AA$37,2,FALSE)),"",VLOOKUP(AK11,$Z$2:$AA$37,2,FALSE))</f>
        <v>Leon Kruijer (Amsterdam)</v>
      </c>
      <c r="AN11" s="116"/>
      <c r="AO11" s="117"/>
      <c r="AP11" s="118"/>
      <c r="AQ11" s="118"/>
      <c r="AR11" s="118"/>
      <c r="AS11" s="118"/>
      <c r="AT11" s="118"/>
      <c r="AU11" s="65">
        <v>1</v>
      </c>
      <c r="AV11" s="107"/>
      <c r="AW11" s="105" t="s">
        <v>28</v>
      </c>
      <c r="AX11" s="118" t="str">
        <f>CONCATENATE(IF(BG11=1,"W",IF(BG11=2,"V","")),BA10)</f>
        <v>WH202</v>
      </c>
      <c r="AY11" s="115" t="str">
        <f>IF(ISERROR(VLOOKUP(AW11,$Z$2:$AA$37,2,FALSE)),"",VLOOKUP(AW11,$Z$2:$AA$37,2,FALSE))</f>
        <v>Max  Koopman (StH/TSB)</v>
      </c>
      <c r="AZ11" s="116"/>
      <c r="BA11" s="117"/>
      <c r="BB11" s="118"/>
      <c r="BC11" s="118"/>
      <c r="BD11" s="118"/>
      <c r="BE11" s="118"/>
      <c r="BF11" s="118"/>
      <c r="BG11" s="65">
        <v>1</v>
      </c>
      <c r="BH11" s="103"/>
      <c r="BI11" s="105" t="s">
        <v>29</v>
      </c>
      <c r="BJ11" s="118" t="str">
        <f>CONCATENATE(IF(BS11=1,"W",IF(BS11=2,"V","")),BM10)</f>
        <v>WH103</v>
      </c>
      <c r="BK11" s="115" t="str">
        <f>IF(ISERROR(VLOOKUP(BI11,$AX$2:$AY$37,2,FALSE)),"",VLOOKUP(BI11,$AX$2:$AY$37,2,FALSE))</f>
        <v>Arjan Huiden (StH/TSB)</v>
      </c>
      <c r="BL11" s="116"/>
      <c r="BM11" s="117"/>
      <c r="BN11" s="118"/>
      <c r="BO11" s="118"/>
      <c r="BP11" s="118"/>
      <c r="BQ11" s="118"/>
      <c r="BR11" s="118"/>
      <c r="BS11" s="65">
        <v>1</v>
      </c>
      <c r="BT11" s="103" t="s">
        <v>30</v>
      </c>
      <c r="BU11" s="112"/>
      <c r="BV11" s="103"/>
      <c r="BW11" s="99"/>
      <c r="BX11" s="102"/>
      <c r="BY11" s="103"/>
      <c r="BZ11" s="103"/>
      <c r="CA11" s="103"/>
      <c r="CB11" s="103"/>
      <c r="CC11" s="103"/>
      <c r="CD11" s="103"/>
      <c r="CE11" s="104"/>
      <c r="CF11" s="103"/>
      <c r="CG11" s="112"/>
      <c r="CH11" s="103"/>
      <c r="CI11" s="99"/>
      <c r="CJ11" s="102"/>
      <c r="CK11" s="103"/>
      <c r="CL11" s="103"/>
      <c r="CM11" s="103"/>
      <c r="CN11" s="103"/>
      <c r="CO11" s="103"/>
      <c r="CP11" s="103"/>
      <c r="CQ11" s="104"/>
      <c r="CR11" s="103"/>
      <c r="CS11" s="112"/>
      <c r="CT11" s="103"/>
      <c r="CU11" s="99"/>
      <c r="CV11" s="102"/>
      <c r="CW11" s="103"/>
      <c r="CX11" s="103"/>
      <c r="CY11" s="103"/>
      <c r="CZ11" s="103"/>
      <c r="DA11" s="103"/>
      <c r="DB11" s="103"/>
      <c r="DC11" s="104"/>
      <c r="DD11" s="103"/>
      <c r="DE11" s="112"/>
      <c r="DF11" s="103"/>
      <c r="DG11" s="99"/>
      <c r="DH11" s="102"/>
      <c r="DI11" s="103"/>
      <c r="DJ11" s="103"/>
      <c r="DK11" s="103"/>
      <c r="DL11" s="103"/>
      <c r="DM11" s="103"/>
      <c r="DN11" s="103"/>
      <c r="DO11" s="104"/>
      <c r="DP11" s="103"/>
    </row>
    <row r="12" spans="1:120" s="113" customFormat="1" ht="15" customHeight="1" thickBot="1">
      <c r="A12" s="80"/>
      <c r="B12" s="114" t="str">
        <f>CONCATENATE(IF(K12=1,"W",IF(K12=2,"V","")),E10)</f>
        <v>VH603</v>
      </c>
      <c r="C12" s="182" t="s">
        <v>432</v>
      </c>
      <c r="D12" s="121"/>
      <c r="E12" s="122"/>
      <c r="F12" s="98"/>
      <c r="G12" s="98"/>
      <c r="H12" s="98"/>
      <c r="I12" s="98"/>
      <c r="J12" s="98"/>
      <c r="K12" s="66">
        <v>2</v>
      </c>
      <c r="L12" s="103"/>
      <c r="M12" s="105" t="s">
        <v>95</v>
      </c>
      <c r="N12" s="98" t="str">
        <f>CONCATENATE(IF(W12=1,"W",IF(W12=2,"V","")),Q10)</f>
        <v>WH503</v>
      </c>
      <c r="O12" s="120" t="str">
        <f>IF(ISERROR(VLOOKUP(M12,$B$2:$C$37,2,FALSE)),"",VLOOKUP(M12,$B$2:$C$37,2,FALSE))</f>
        <v>Arjan Huiden (StH/TSB)</v>
      </c>
      <c r="P12" s="121"/>
      <c r="Q12" s="122"/>
      <c r="R12" s="98"/>
      <c r="S12" s="98"/>
      <c r="T12" s="98"/>
      <c r="U12" s="98"/>
      <c r="V12" s="98"/>
      <c r="W12" s="66">
        <v>1</v>
      </c>
      <c r="X12" s="103"/>
      <c r="Y12" s="105" t="s">
        <v>324</v>
      </c>
      <c r="Z12" s="98" t="str">
        <f>CONCATENATE(IF(AI12=1,"W",IF(AI12=2,"V","")),AC10)</f>
        <v>VH403</v>
      </c>
      <c r="AA12" s="120" t="str">
        <f>IF(ISERROR(VLOOKUP(Y12,$N$2:$O$37,2,FALSE)),"",VLOOKUP(Y12,$N$2:$O$37,2,FALSE))</f>
        <v>Olaf Stolwijk (Avanti)</v>
      </c>
      <c r="AB12" s="121"/>
      <c r="AC12" s="122"/>
      <c r="AD12" s="98"/>
      <c r="AE12" s="98"/>
      <c r="AF12" s="98"/>
      <c r="AG12" s="98"/>
      <c r="AH12" s="98"/>
      <c r="AI12" s="66">
        <v>2</v>
      </c>
      <c r="AJ12" s="103"/>
      <c r="AK12" s="105" t="s">
        <v>55</v>
      </c>
      <c r="AL12" s="98" t="str">
        <f>CONCATENATE(IF(AU12=1,"W",IF(AU12=2,"V","")),AO10)</f>
        <v>VH301</v>
      </c>
      <c r="AM12" s="120" t="str">
        <f>IF(ISERROR(VLOOKUP(AK12,$Z$2:$AA$37,2,FALSE)),"",VLOOKUP(AK12,$Z$2:$AA$37,2,FALSE))</f>
        <v>Stephan Jansman (Zwolle)</v>
      </c>
      <c r="AN12" s="121"/>
      <c r="AO12" s="122"/>
      <c r="AP12" s="98"/>
      <c r="AQ12" s="98"/>
      <c r="AR12" s="98"/>
      <c r="AS12" s="98"/>
      <c r="AT12" s="98"/>
      <c r="AU12" s="66">
        <v>2</v>
      </c>
      <c r="AV12" s="107"/>
      <c r="AW12" s="105" t="s">
        <v>35</v>
      </c>
      <c r="AX12" s="98" t="str">
        <f>CONCATENATE(IF(BG12=1,"W",IF(BG12=2,"V","")),BA10)</f>
        <v>VH202</v>
      </c>
      <c r="AY12" s="120" t="str">
        <f>IF(ISERROR(VLOOKUP(AW12,$AL$2:$AM$37,2,FALSE)),"",VLOOKUP(AW12,$AL$2:$AM$37,2,FALSE))</f>
        <v>Thomas Baart (Scyedam)</v>
      </c>
      <c r="AZ12" s="121"/>
      <c r="BA12" s="122"/>
      <c r="BB12" s="98"/>
      <c r="BC12" s="98"/>
      <c r="BD12" s="98"/>
      <c r="BE12" s="98"/>
      <c r="BF12" s="98"/>
      <c r="BG12" s="66">
        <v>2</v>
      </c>
      <c r="BH12" s="103"/>
      <c r="BI12" s="105" t="s">
        <v>36</v>
      </c>
      <c r="BJ12" s="98" t="str">
        <f>CONCATENATE(IF(BS12=1,"W",IF(BS12=2,"V","")),BM10)</f>
        <v>VH103</v>
      </c>
      <c r="BK12" s="120" t="str">
        <f>IF(ISERROR(VLOOKUP(BI12,$AX$2:$AY$37,2,FALSE)),"",VLOOKUP(BI12,$AX$2:$AY$37,2,FALSE))</f>
        <v>Thomas Baart (Scyedam)</v>
      </c>
      <c r="BL12" s="121"/>
      <c r="BM12" s="122"/>
      <c r="BN12" s="98"/>
      <c r="BO12" s="98"/>
      <c r="BP12" s="98"/>
      <c r="BQ12" s="98"/>
      <c r="BR12" s="98"/>
      <c r="BS12" s="66">
        <v>2</v>
      </c>
      <c r="BT12" s="103" t="s">
        <v>30</v>
      </c>
      <c r="BU12" s="112"/>
      <c r="BV12" s="103"/>
      <c r="BW12" s="99"/>
      <c r="BX12" s="102"/>
      <c r="BY12" s="103"/>
      <c r="BZ12" s="103"/>
      <c r="CA12" s="103"/>
      <c r="CB12" s="103"/>
      <c r="CC12" s="103"/>
      <c r="CD12" s="103"/>
      <c r="CE12" s="104"/>
      <c r="CF12" s="103"/>
      <c r="CG12" s="112"/>
      <c r="CH12" s="103"/>
      <c r="CI12" s="99"/>
      <c r="CJ12" s="102"/>
      <c r="CK12" s="103"/>
      <c r="CL12" s="103"/>
      <c r="CM12" s="103"/>
      <c r="CN12" s="103"/>
      <c r="CO12" s="103"/>
      <c r="CP12" s="103"/>
      <c r="CQ12" s="104"/>
      <c r="CR12" s="103"/>
      <c r="CS12" s="112"/>
      <c r="CT12" s="103"/>
      <c r="CU12" s="99"/>
      <c r="CV12" s="102"/>
      <c r="CW12" s="103"/>
      <c r="CX12" s="103"/>
      <c r="CY12" s="103"/>
      <c r="CZ12" s="103"/>
      <c r="DA12" s="103"/>
      <c r="DB12" s="103"/>
      <c r="DC12" s="104"/>
      <c r="DD12" s="103"/>
      <c r="DE12" s="112"/>
      <c r="DF12" s="103"/>
      <c r="DG12" s="99"/>
      <c r="DH12" s="102"/>
      <c r="DI12" s="103"/>
      <c r="DJ12" s="103"/>
      <c r="DK12" s="103"/>
      <c r="DL12" s="103"/>
      <c r="DM12" s="103"/>
      <c r="DN12" s="103"/>
      <c r="DO12" s="104"/>
      <c r="DP12" s="103"/>
    </row>
    <row r="13" spans="1:120" s="113" customFormat="1" ht="15" customHeight="1">
      <c r="A13" s="80"/>
      <c r="B13" s="114"/>
      <c r="C13" s="99"/>
      <c r="D13" s="102"/>
      <c r="E13" s="123"/>
      <c r="F13" s="103"/>
      <c r="G13" s="103"/>
      <c r="H13" s="103"/>
      <c r="I13" s="103"/>
      <c r="J13" s="103"/>
      <c r="K13" s="17"/>
      <c r="L13" s="103"/>
      <c r="M13" s="105"/>
      <c r="N13" s="103"/>
      <c r="O13" s="99"/>
      <c r="P13" s="102"/>
      <c r="Q13" s="123"/>
      <c r="R13" s="103"/>
      <c r="S13" s="103"/>
      <c r="T13" s="103"/>
      <c r="U13" s="103"/>
      <c r="V13" s="103"/>
      <c r="W13" s="17"/>
      <c r="X13" s="103"/>
      <c r="Y13" s="105"/>
      <c r="Z13" s="103"/>
      <c r="AA13" s="99"/>
      <c r="AB13" s="102"/>
      <c r="AC13" s="123"/>
      <c r="AD13" s="103"/>
      <c r="AE13" s="103"/>
      <c r="AF13" s="103"/>
      <c r="AG13" s="103"/>
      <c r="AH13" s="103"/>
      <c r="AI13" s="17"/>
      <c r="AJ13" s="103"/>
      <c r="AK13" s="105"/>
      <c r="AL13" s="103"/>
      <c r="AM13" s="99"/>
      <c r="AN13" s="102"/>
      <c r="AO13" s="123"/>
      <c r="AP13" s="103"/>
      <c r="AQ13" s="103"/>
      <c r="AR13" s="103"/>
      <c r="AS13" s="103"/>
      <c r="AT13" s="103"/>
      <c r="AU13" s="17"/>
      <c r="AV13" s="107"/>
      <c r="AW13" s="105"/>
      <c r="AX13" s="103"/>
      <c r="AY13" s="99"/>
      <c r="AZ13" s="102"/>
      <c r="BA13" s="123"/>
      <c r="BB13" s="103"/>
      <c r="BC13" s="103"/>
      <c r="BD13" s="103"/>
      <c r="BE13" s="103"/>
      <c r="BF13" s="103"/>
      <c r="BG13" s="17"/>
      <c r="BH13" s="103"/>
      <c r="BI13" s="105"/>
      <c r="BJ13" s="103"/>
      <c r="BK13" s="99"/>
      <c r="BL13" s="102"/>
      <c r="BM13" s="103"/>
      <c r="BN13" s="103"/>
      <c r="BO13" s="103"/>
      <c r="BP13" s="103"/>
      <c r="BQ13" s="103"/>
      <c r="BR13" s="103"/>
      <c r="BS13" s="104"/>
      <c r="BT13" s="103"/>
      <c r="BU13" s="112"/>
      <c r="BV13" s="103"/>
      <c r="BW13" s="99"/>
      <c r="BX13" s="102"/>
      <c r="BY13" s="103"/>
      <c r="BZ13" s="103"/>
      <c r="CA13" s="103"/>
      <c r="CB13" s="103"/>
      <c r="CC13" s="103"/>
      <c r="CD13" s="103"/>
      <c r="CE13" s="104"/>
      <c r="CF13" s="103"/>
      <c r="CG13" s="112"/>
      <c r="CH13" s="103"/>
      <c r="CI13" s="99"/>
      <c r="CJ13" s="102"/>
      <c r="CK13" s="103"/>
      <c r="CL13" s="103"/>
      <c r="CM13" s="103"/>
      <c r="CN13" s="103"/>
      <c r="CO13" s="103"/>
      <c r="CP13" s="103"/>
      <c r="CQ13" s="104"/>
      <c r="CR13" s="103"/>
      <c r="CS13" s="112"/>
      <c r="CT13" s="103"/>
      <c r="CU13" s="99"/>
      <c r="CV13" s="102"/>
      <c r="CW13" s="103"/>
      <c r="CX13" s="103"/>
      <c r="CY13" s="103"/>
      <c r="CZ13" s="103"/>
      <c r="DA13" s="103"/>
      <c r="DB13" s="103"/>
      <c r="DC13" s="104"/>
      <c r="DD13" s="103"/>
      <c r="DE13" s="112"/>
      <c r="DF13" s="103"/>
      <c r="DG13" s="99"/>
      <c r="DH13" s="102"/>
      <c r="DI13" s="103"/>
      <c r="DJ13" s="103"/>
      <c r="DK13" s="103"/>
      <c r="DL13" s="103"/>
      <c r="DM13" s="103"/>
      <c r="DN13" s="103"/>
      <c r="DO13" s="104"/>
      <c r="DP13" s="103"/>
    </row>
    <row r="14" spans="1:120" s="113" customFormat="1" ht="15" customHeight="1" thickBot="1">
      <c r="A14" s="80"/>
      <c r="B14" s="98"/>
      <c r="C14" s="99"/>
      <c r="D14" s="100"/>
      <c r="E14" s="101" t="s">
        <v>41</v>
      </c>
      <c r="F14" s="180" t="s">
        <v>217</v>
      </c>
      <c r="G14" s="102" t="s">
        <v>235</v>
      </c>
      <c r="H14" s="102" t="s">
        <v>296</v>
      </c>
      <c r="I14" s="102">
        <v>2</v>
      </c>
      <c r="J14" s="103"/>
      <c r="K14" s="17"/>
      <c r="L14" s="103"/>
      <c r="M14" s="105"/>
      <c r="N14" s="103"/>
      <c r="O14" s="99" t="s">
        <v>240</v>
      </c>
      <c r="P14" s="100"/>
      <c r="Q14" s="188" t="s">
        <v>128</v>
      </c>
      <c r="R14" s="102" t="s">
        <v>222</v>
      </c>
      <c r="S14" s="102" t="s">
        <v>235</v>
      </c>
      <c r="T14" s="102" t="s">
        <v>59</v>
      </c>
      <c r="U14" s="102">
        <v>2</v>
      </c>
      <c r="V14" s="103"/>
      <c r="W14" s="17"/>
      <c r="X14" s="103"/>
      <c r="Y14" s="105"/>
      <c r="Z14" s="103"/>
      <c r="AA14" s="99" t="s">
        <v>15</v>
      </c>
      <c r="AB14" s="100"/>
      <c r="AC14" s="188" t="s">
        <v>42</v>
      </c>
      <c r="AD14" s="102" t="s">
        <v>227</v>
      </c>
      <c r="AE14" s="102" t="s">
        <v>235</v>
      </c>
      <c r="AF14" s="102" t="s">
        <v>295</v>
      </c>
      <c r="AG14" s="102">
        <v>2</v>
      </c>
      <c r="AH14" s="103"/>
      <c r="AI14" s="17"/>
      <c r="AJ14" s="103"/>
      <c r="AK14" s="105"/>
      <c r="AL14" s="103"/>
      <c r="AM14" s="99" t="s">
        <v>18</v>
      </c>
      <c r="AN14" s="100"/>
      <c r="AO14" s="188" t="s">
        <v>43</v>
      </c>
      <c r="AP14" s="102" t="s">
        <v>190</v>
      </c>
      <c r="AQ14" s="102" t="s">
        <v>235</v>
      </c>
      <c r="AR14" s="102" t="s">
        <v>13</v>
      </c>
      <c r="AS14" s="102">
        <v>2</v>
      </c>
      <c r="AT14" s="103"/>
      <c r="AU14" s="17"/>
      <c r="AV14" s="107"/>
      <c r="AW14" s="105"/>
      <c r="AX14" s="103"/>
      <c r="AY14" s="99" t="s">
        <v>44</v>
      </c>
      <c r="AZ14" s="100"/>
      <c r="BA14" s="188" t="s">
        <v>45</v>
      </c>
      <c r="BB14" s="102" t="s">
        <v>224</v>
      </c>
      <c r="BC14" s="102" t="s">
        <v>235</v>
      </c>
      <c r="BD14" s="102" t="s">
        <v>85</v>
      </c>
      <c r="BE14" s="102">
        <v>2</v>
      </c>
      <c r="BF14" s="103"/>
      <c r="BG14" s="17"/>
      <c r="BH14" s="103"/>
      <c r="BI14" s="105"/>
      <c r="BJ14" s="107"/>
      <c r="BK14" s="108"/>
      <c r="BL14" s="109"/>
      <c r="BM14" s="107"/>
      <c r="BN14" s="110"/>
      <c r="BO14" s="107"/>
      <c r="BP14" s="107"/>
      <c r="BQ14" s="107"/>
      <c r="BR14" s="107"/>
      <c r="BS14" s="111"/>
      <c r="BT14" s="107"/>
      <c r="BU14" s="112"/>
      <c r="BV14" s="103"/>
      <c r="BW14" s="99"/>
      <c r="BX14" s="102"/>
      <c r="BY14" s="103"/>
      <c r="BZ14" s="103"/>
      <c r="CA14" s="103"/>
      <c r="CB14" s="103"/>
      <c r="CC14" s="103"/>
      <c r="CD14" s="103"/>
      <c r="CE14" s="104"/>
      <c r="CF14" s="103"/>
      <c r="CG14" s="112"/>
      <c r="CH14" s="103"/>
      <c r="CI14" s="99"/>
      <c r="CJ14" s="102"/>
      <c r="CK14" s="103"/>
      <c r="CL14" s="103"/>
      <c r="CM14" s="103"/>
      <c r="CN14" s="103"/>
      <c r="CO14" s="103"/>
      <c r="CP14" s="103"/>
      <c r="CQ14" s="104"/>
      <c r="CR14" s="103"/>
      <c r="CS14" s="112"/>
      <c r="CT14" s="103"/>
      <c r="CU14" s="99"/>
      <c r="CV14" s="102"/>
      <c r="CW14" s="103"/>
      <c r="CX14" s="103"/>
      <c r="CY14" s="103"/>
      <c r="CZ14" s="103"/>
      <c r="DA14" s="103"/>
      <c r="DB14" s="103"/>
      <c r="DC14" s="104"/>
      <c r="DD14" s="103"/>
      <c r="DE14" s="112"/>
      <c r="DF14" s="103"/>
      <c r="DG14" s="99"/>
      <c r="DH14" s="102"/>
      <c r="DI14" s="103"/>
      <c r="DJ14" s="103"/>
      <c r="DK14" s="103"/>
      <c r="DL14" s="103"/>
      <c r="DM14" s="103"/>
      <c r="DN14" s="103"/>
      <c r="DO14" s="104"/>
      <c r="DP14" s="103"/>
    </row>
    <row r="15" spans="1:120" s="113" customFormat="1" ht="15" customHeight="1" thickBot="1">
      <c r="A15" s="80"/>
      <c r="B15" s="114" t="str">
        <f>CONCATENATE(IF(K15=1,"W",IF(K15=2,"V","")),E14)</f>
        <v>WH604</v>
      </c>
      <c r="C15" s="181" t="s">
        <v>426</v>
      </c>
      <c r="D15" s="116"/>
      <c r="E15" s="117"/>
      <c r="F15" s="118"/>
      <c r="G15" s="118"/>
      <c r="H15" s="118"/>
      <c r="I15" s="118"/>
      <c r="J15" s="118"/>
      <c r="K15" s="65">
        <v>1</v>
      </c>
      <c r="L15" s="103"/>
      <c r="M15" s="105" t="s">
        <v>258</v>
      </c>
      <c r="N15" s="118" t="str">
        <f>CONCATENATE(IF(W15=1,"W",IF(W15=2,"V","")),Q14)</f>
        <v>WH504</v>
      </c>
      <c r="O15" s="115" t="str">
        <f>IF(ISERROR(VLOOKUP(M15,$B$2:$C$37,2,FALSE)),"",VLOOKUP(M15,$B$2:$C$37,2,FALSE))</f>
        <v>Max  Koopman (StH/TSB)</v>
      </c>
      <c r="P15" s="116"/>
      <c r="Q15" s="117"/>
      <c r="R15" s="118"/>
      <c r="S15" s="118"/>
      <c r="T15" s="118"/>
      <c r="U15" s="118"/>
      <c r="V15" s="118"/>
      <c r="W15" s="65">
        <v>1</v>
      </c>
      <c r="X15" s="103"/>
      <c r="Y15" s="105" t="s">
        <v>309</v>
      </c>
      <c r="Z15" s="118" t="str">
        <f>CONCATENATE(IF(AI15=1,"W",IF(AI15=2,"V","")),AC14)</f>
        <v>VH404</v>
      </c>
      <c r="AA15" s="115" t="str">
        <f>IF(ISERROR(VLOOKUP(Y15,$N$2:$O$37,2,FALSE)),"",VLOOKUP(Y15,$N$2:$O$37,2,FALSE))</f>
        <v>Max Romeijn (FVT)</v>
      </c>
      <c r="AB15" s="116"/>
      <c r="AC15" s="117"/>
      <c r="AD15" s="118"/>
      <c r="AE15" s="118"/>
      <c r="AF15" s="118"/>
      <c r="AG15" s="118"/>
      <c r="AH15" s="118"/>
      <c r="AI15" s="65">
        <v>2</v>
      </c>
      <c r="AJ15" s="103"/>
      <c r="AK15" s="105" t="s">
        <v>49</v>
      </c>
      <c r="AL15" s="118" t="str">
        <f>CONCATENATE(IF(AU15=1,"W",IF(AU15=2,"V","")),AO14)</f>
        <v>WH302</v>
      </c>
      <c r="AM15" s="115" t="str">
        <f>IF(ISERROR(VLOOKUP(AK15,$Z$2:$AA$37,2,FALSE)),"",VLOOKUP(AK15,$Z$2:$AA$37,2,FALSE))</f>
        <v>Thomas Baart (Scyedam)</v>
      </c>
      <c r="AN15" s="116"/>
      <c r="AO15" s="117"/>
      <c r="AP15" s="118"/>
      <c r="AQ15" s="118"/>
      <c r="AR15" s="118"/>
      <c r="AS15" s="118"/>
      <c r="AT15" s="118"/>
      <c r="AU15" s="65">
        <v>1</v>
      </c>
      <c r="AV15" s="107"/>
      <c r="AW15" s="105" t="s">
        <v>56</v>
      </c>
      <c r="AX15" s="118" t="str">
        <f>CONCATENATE(IF(BG15=1,"W",IF(BG15=2,"V","")),BA14)</f>
        <v>WH203</v>
      </c>
      <c r="AY15" s="115" t="str">
        <f>IF(ISERROR(VLOOKUP(AW15,$AL$2:$AM$37,2,FALSE)),"",VLOOKUP(AW15,$AL$2:$AM$37,2,FALSE))</f>
        <v>Stephan Jansman (Zwolle)</v>
      </c>
      <c r="AZ15" s="116"/>
      <c r="BA15" s="117"/>
      <c r="BB15" s="118"/>
      <c r="BC15" s="118"/>
      <c r="BD15" s="118"/>
      <c r="BE15" s="118"/>
      <c r="BF15" s="118"/>
      <c r="BG15" s="65">
        <v>1</v>
      </c>
      <c r="BH15" s="103" t="s">
        <v>51</v>
      </c>
      <c r="BI15" s="105"/>
      <c r="BJ15" s="107"/>
      <c r="BK15" s="108"/>
      <c r="BL15" s="109"/>
      <c r="BM15" s="107"/>
      <c r="BN15" s="110"/>
      <c r="BO15" s="107"/>
      <c r="BP15" s="107"/>
      <c r="BQ15" s="107"/>
      <c r="BR15" s="107"/>
      <c r="BS15" s="111"/>
      <c r="BT15" s="107"/>
      <c r="BU15" s="112"/>
      <c r="BV15" s="103"/>
      <c r="BW15" s="99"/>
      <c r="BX15" s="102"/>
      <c r="BY15" s="103"/>
      <c r="BZ15" s="103"/>
      <c r="CA15" s="103"/>
      <c r="CB15" s="103"/>
      <c r="CC15" s="103"/>
      <c r="CD15" s="103"/>
      <c r="CE15" s="104"/>
      <c r="CF15" s="103"/>
      <c r="CG15" s="112"/>
      <c r="CH15" s="103"/>
      <c r="CI15" s="99"/>
      <c r="CJ15" s="102"/>
      <c r="CK15" s="103"/>
      <c r="CL15" s="103"/>
      <c r="CM15" s="103"/>
      <c r="CN15" s="103"/>
      <c r="CO15" s="103"/>
      <c r="CP15" s="103"/>
      <c r="CQ15" s="104"/>
      <c r="CR15" s="103"/>
      <c r="CS15" s="112"/>
      <c r="CT15" s="103"/>
      <c r="CU15" s="99"/>
      <c r="CV15" s="102"/>
      <c r="CW15" s="103"/>
      <c r="CX15" s="103"/>
      <c r="CY15" s="103"/>
      <c r="CZ15" s="103"/>
      <c r="DA15" s="103"/>
      <c r="DB15" s="103"/>
      <c r="DC15" s="104"/>
      <c r="DD15" s="103"/>
      <c r="DE15" s="112"/>
      <c r="DF15" s="103"/>
      <c r="DG15" s="99"/>
      <c r="DH15" s="102"/>
      <c r="DI15" s="103"/>
      <c r="DJ15" s="103"/>
      <c r="DK15" s="103"/>
      <c r="DL15" s="103"/>
      <c r="DM15" s="103"/>
      <c r="DN15" s="103"/>
      <c r="DO15" s="104"/>
      <c r="DP15" s="103"/>
    </row>
    <row r="16" spans="1:120" s="113" customFormat="1" ht="15" customHeight="1" thickBot="1">
      <c r="A16" s="80"/>
      <c r="B16" s="114" t="str">
        <f>CONCATENATE(IF(K16=1,"W",IF(K16=2,"V","")),E14)</f>
        <v>VH604</v>
      </c>
      <c r="C16" s="182" t="s">
        <v>408</v>
      </c>
      <c r="D16" s="121"/>
      <c r="E16" s="122"/>
      <c r="F16" s="98"/>
      <c r="G16" s="98"/>
      <c r="H16" s="98"/>
      <c r="I16" s="98"/>
      <c r="J16" s="98"/>
      <c r="K16" s="66">
        <v>2</v>
      </c>
      <c r="L16" s="103"/>
      <c r="M16" s="105" t="s">
        <v>72</v>
      </c>
      <c r="N16" s="98" t="str">
        <f>CONCATENATE(IF(W16=1,"W",IF(W16=2,"V","")),Q14)</f>
        <v>VH504</v>
      </c>
      <c r="O16" s="120" t="str">
        <f>IF(ISERROR(VLOOKUP(M16,$B$2:$C$37,2,FALSE)),"",VLOOKUP(M16,$B$2:$C$37,2,FALSE))</f>
        <v>Leon Kruijer (Amsterdam)</v>
      </c>
      <c r="P16" s="121"/>
      <c r="Q16" s="122"/>
      <c r="R16" s="98"/>
      <c r="S16" s="98"/>
      <c r="T16" s="98"/>
      <c r="U16" s="98"/>
      <c r="V16" s="98"/>
      <c r="W16" s="66">
        <v>2</v>
      </c>
      <c r="X16" s="103"/>
      <c r="Y16" s="105" t="s">
        <v>140</v>
      </c>
      <c r="Z16" s="98" t="str">
        <f>CONCATENATE(IF(AI16=1,"W",IF(AI16=2,"V","")),AC14)</f>
        <v>WH404</v>
      </c>
      <c r="AA16" s="120" t="str">
        <f>IF(ISERROR(VLOOKUP(Y16,$N$2:$O$37,2,FALSE)),"",VLOOKUP(Y16,$N$2:$O$37,2,FALSE))</f>
        <v>Thomas Baart (Scyedam)</v>
      </c>
      <c r="AB16" s="121"/>
      <c r="AC16" s="122"/>
      <c r="AD16" s="98"/>
      <c r="AE16" s="98"/>
      <c r="AF16" s="98"/>
      <c r="AG16" s="98"/>
      <c r="AH16" s="98"/>
      <c r="AI16" s="66">
        <v>1</v>
      </c>
      <c r="AJ16" s="103"/>
      <c r="AK16" s="105" t="s">
        <v>34</v>
      </c>
      <c r="AL16" s="98" t="str">
        <f>CONCATENATE(IF(AU16=1,"W",IF(AU16=2,"V","")),AO14)</f>
        <v>VH302</v>
      </c>
      <c r="AM16" s="120" t="str">
        <f>IF(ISERROR(VLOOKUP(AK16,$Z$2:$AA$37,2,FALSE)),"",VLOOKUP(AK16,$Z$2:$AA$37,2,FALSE))</f>
        <v>Melvin Verschuren (VV'51)</v>
      </c>
      <c r="AN16" s="121"/>
      <c r="AO16" s="122"/>
      <c r="AP16" s="98"/>
      <c r="AQ16" s="98"/>
      <c r="AR16" s="98"/>
      <c r="AS16" s="98"/>
      <c r="AT16" s="98"/>
      <c r="AU16" s="66">
        <v>2</v>
      </c>
      <c r="AV16" s="107"/>
      <c r="AW16" s="105" t="s">
        <v>50</v>
      </c>
      <c r="AX16" s="98" t="str">
        <f>CONCATENATE(IF(BG16=1,"W",IF(BG16=2,"V","")),BA14)</f>
        <v>VH203</v>
      </c>
      <c r="AY16" s="120" t="str">
        <f>IF(ISERROR(VLOOKUP(AW16,$AL$2:$AM$37,2,FALSE)),"",VLOOKUP(AW16,$AL$2:$AM$37,2,FALSE))</f>
        <v>Melvin Verschuren (VV'51)</v>
      </c>
      <c r="AZ16" s="121"/>
      <c r="BA16" s="122"/>
      <c r="BB16" s="98"/>
      <c r="BC16" s="98"/>
      <c r="BD16" s="98"/>
      <c r="BE16" s="98"/>
      <c r="BF16" s="98"/>
      <c r="BG16" s="66">
        <v>2</v>
      </c>
      <c r="BH16" s="103" t="s">
        <v>51</v>
      </c>
      <c r="BI16" s="105"/>
      <c r="BJ16" s="107"/>
      <c r="BK16" s="108"/>
      <c r="BL16" s="109"/>
      <c r="BM16" s="107"/>
      <c r="BN16" s="110"/>
      <c r="BO16" s="107"/>
      <c r="BP16" s="107"/>
      <c r="BQ16" s="107"/>
      <c r="BR16" s="107"/>
      <c r="BS16" s="111"/>
      <c r="BT16" s="107"/>
      <c r="BU16" s="112"/>
      <c r="BV16" s="103"/>
      <c r="BW16" s="99"/>
      <c r="BX16" s="102"/>
      <c r="BY16" s="103"/>
      <c r="BZ16" s="103"/>
      <c r="CA16" s="103"/>
      <c r="CB16" s="103"/>
      <c r="CC16" s="103"/>
      <c r="CD16" s="103"/>
      <c r="CE16" s="104"/>
      <c r="CF16" s="103"/>
      <c r="CG16" s="112"/>
      <c r="CH16" s="103"/>
      <c r="CI16" s="99"/>
      <c r="CJ16" s="102"/>
      <c r="CK16" s="103"/>
      <c r="CL16" s="103"/>
      <c r="CM16" s="103"/>
      <c r="CN16" s="103"/>
      <c r="CO16" s="103"/>
      <c r="CP16" s="103"/>
      <c r="CQ16" s="104"/>
      <c r="CR16" s="103"/>
      <c r="CS16" s="112"/>
      <c r="CT16" s="103"/>
      <c r="CU16" s="99"/>
      <c r="CV16" s="102"/>
      <c r="CW16" s="103"/>
      <c r="CX16" s="103"/>
      <c r="CY16" s="103"/>
      <c r="CZ16" s="103"/>
      <c r="DA16" s="103"/>
      <c r="DB16" s="103"/>
      <c r="DC16" s="104"/>
      <c r="DD16" s="103"/>
      <c r="DE16" s="112"/>
      <c r="DF16" s="103"/>
      <c r="DG16" s="99"/>
      <c r="DH16" s="102"/>
      <c r="DI16" s="103"/>
      <c r="DJ16" s="103"/>
      <c r="DK16" s="103"/>
      <c r="DL16" s="103"/>
      <c r="DM16" s="103"/>
      <c r="DN16" s="103"/>
      <c r="DO16" s="104"/>
      <c r="DP16" s="103"/>
    </row>
    <row r="17" spans="1:120" s="113" customFormat="1" ht="15" customHeight="1">
      <c r="A17" s="80"/>
      <c r="B17" s="81"/>
      <c r="C17" s="99"/>
      <c r="D17" s="102"/>
      <c r="E17" s="123"/>
      <c r="F17" s="103"/>
      <c r="G17" s="103"/>
      <c r="H17" s="103"/>
      <c r="I17" s="103"/>
      <c r="J17" s="103"/>
      <c r="K17" s="59"/>
      <c r="L17" s="103"/>
      <c r="M17" s="105"/>
      <c r="N17" s="107"/>
      <c r="O17" s="99"/>
      <c r="P17" s="102"/>
      <c r="Q17" s="123"/>
      <c r="R17" s="103"/>
      <c r="S17" s="103"/>
      <c r="T17" s="103"/>
      <c r="U17" s="103"/>
      <c r="V17" s="103"/>
      <c r="W17" s="59"/>
      <c r="X17" s="103"/>
      <c r="Y17" s="105"/>
      <c r="Z17" s="107"/>
      <c r="AA17" s="99"/>
      <c r="AB17" s="102"/>
      <c r="AC17" s="123"/>
      <c r="AD17" s="103"/>
      <c r="AE17" s="103"/>
      <c r="AF17" s="103"/>
      <c r="AG17" s="103"/>
      <c r="AH17" s="103"/>
      <c r="AI17" s="59"/>
      <c r="AJ17" s="103"/>
      <c r="AK17" s="105"/>
      <c r="AL17" s="107"/>
      <c r="AM17" s="108"/>
      <c r="AN17" s="109"/>
      <c r="AO17" s="124"/>
      <c r="AP17" s="110"/>
      <c r="AQ17" s="107"/>
      <c r="AR17" s="107"/>
      <c r="AS17" s="107"/>
      <c r="AT17" s="107"/>
      <c r="AU17" s="59"/>
      <c r="AV17" s="107"/>
      <c r="AW17" s="105"/>
      <c r="AX17" s="107"/>
      <c r="AY17" s="108"/>
      <c r="AZ17" s="109"/>
      <c r="BA17" s="124"/>
      <c r="BB17" s="110"/>
      <c r="BC17" s="107"/>
      <c r="BD17" s="107"/>
      <c r="BE17" s="107"/>
      <c r="BF17" s="107"/>
      <c r="BG17" s="59"/>
      <c r="BH17" s="103"/>
      <c r="BI17" s="105"/>
      <c r="BJ17" s="107"/>
      <c r="BK17" s="108"/>
      <c r="BL17" s="109"/>
      <c r="BM17" s="107"/>
      <c r="BN17" s="110"/>
      <c r="BO17" s="107"/>
      <c r="BP17" s="107"/>
      <c r="BQ17" s="107"/>
      <c r="BR17" s="107"/>
      <c r="BS17" s="111"/>
      <c r="BT17" s="107"/>
      <c r="BU17" s="112"/>
      <c r="BV17" s="103"/>
      <c r="BW17" s="99"/>
      <c r="BX17" s="102"/>
      <c r="BY17" s="103"/>
      <c r="BZ17" s="103"/>
      <c r="CA17" s="103"/>
      <c r="CB17" s="103"/>
      <c r="CC17" s="103"/>
      <c r="CD17" s="103"/>
      <c r="CE17" s="104"/>
      <c r="CF17" s="103"/>
      <c r="CG17" s="112"/>
      <c r="CH17" s="103"/>
      <c r="CI17" s="99"/>
      <c r="CJ17" s="102"/>
      <c r="CK17" s="103"/>
      <c r="CL17" s="103"/>
      <c r="CM17" s="103"/>
      <c r="CN17" s="103"/>
      <c r="CO17" s="103"/>
      <c r="CP17" s="103"/>
      <c r="CQ17" s="104"/>
      <c r="CR17" s="103"/>
      <c r="CS17" s="112"/>
      <c r="CT17" s="103"/>
      <c r="CU17" s="99"/>
      <c r="CV17" s="102"/>
      <c r="CW17" s="103"/>
      <c r="CX17" s="103"/>
      <c r="CY17" s="103"/>
      <c r="CZ17" s="103"/>
      <c r="DA17" s="103"/>
      <c r="DB17" s="103"/>
      <c r="DC17" s="104"/>
      <c r="DD17" s="103"/>
      <c r="DE17" s="112"/>
      <c r="DF17" s="103"/>
      <c r="DG17" s="99"/>
      <c r="DH17" s="102"/>
      <c r="DI17" s="103"/>
      <c r="DJ17" s="103"/>
      <c r="DK17" s="103"/>
      <c r="DL17" s="103"/>
      <c r="DM17" s="103"/>
      <c r="DN17" s="103"/>
      <c r="DO17" s="104"/>
      <c r="DP17" s="103"/>
    </row>
    <row r="18" spans="1:120" s="113" customFormat="1" ht="15" customHeight="1">
      <c r="A18" s="80"/>
      <c r="B18" s="98"/>
      <c r="C18" s="120"/>
      <c r="D18" s="100"/>
      <c r="E18" s="101" t="s">
        <v>61</v>
      </c>
      <c r="F18" s="180" t="s">
        <v>217</v>
      </c>
      <c r="G18" s="102" t="s">
        <v>235</v>
      </c>
      <c r="H18" s="102" t="s">
        <v>13</v>
      </c>
      <c r="I18" s="102">
        <v>2</v>
      </c>
      <c r="J18" s="103"/>
      <c r="K18" s="17"/>
      <c r="L18" s="103"/>
      <c r="M18" s="105"/>
      <c r="N18" s="103"/>
      <c r="O18" s="99" t="s">
        <v>62</v>
      </c>
      <c r="P18" s="100"/>
      <c r="Q18" s="101" t="s">
        <v>316</v>
      </c>
      <c r="R18" s="102" t="s">
        <v>222</v>
      </c>
      <c r="S18" s="102" t="s">
        <v>235</v>
      </c>
      <c r="T18" s="102" t="s">
        <v>297</v>
      </c>
      <c r="U18" s="102">
        <v>2</v>
      </c>
      <c r="V18" s="103"/>
      <c r="W18" s="17"/>
      <c r="X18" s="103"/>
      <c r="Y18" s="105"/>
      <c r="Z18" s="103"/>
      <c r="AA18" s="99" t="s">
        <v>15</v>
      </c>
      <c r="AB18" s="100"/>
      <c r="AC18" s="188" t="s">
        <v>65</v>
      </c>
      <c r="AD18" s="102" t="s">
        <v>227</v>
      </c>
      <c r="AE18" s="102" t="s">
        <v>235</v>
      </c>
      <c r="AF18" s="102" t="s">
        <v>296</v>
      </c>
      <c r="AG18" s="102">
        <v>2</v>
      </c>
      <c r="AH18" s="103"/>
      <c r="AI18" s="17"/>
      <c r="AJ18" s="103"/>
      <c r="AK18" s="105"/>
      <c r="AL18" s="103"/>
      <c r="AM18" s="99" t="s">
        <v>66</v>
      </c>
      <c r="AN18" s="100"/>
      <c r="AO18" s="188" t="s">
        <v>67</v>
      </c>
      <c r="AP18" s="102" t="s">
        <v>190</v>
      </c>
      <c r="AQ18" s="102" t="s">
        <v>235</v>
      </c>
      <c r="AR18" s="102" t="s">
        <v>296</v>
      </c>
      <c r="AS18" s="102">
        <v>2</v>
      </c>
      <c r="AT18" s="103"/>
      <c r="AU18" s="17"/>
      <c r="AV18" s="107"/>
      <c r="AW18" s="105"/>
      <c r="AX18" s="103"/>
      <c r="AY18" s="99" t="s">
        <v>68</v>
      </c>
      <c r="AZ18" s="100"/>
      <c r="BA18" s="188" t="s">
        <v>69</v>
      </c>
      <c r="BB18" s="102" t="s">
        <v>224</v>
      </c>
      <c r="BC18" s="102" t="s">
        <v>235</v>
      </c>
      <c r="BD18" s="102" t="s">
        <v>295</v>
      </c>
      <c r="BE18" s="102">
        <v>2</v>
      </c>
      <c r="BF18" s="103"/>
      <c r="BG18" s="17"/>
      <c r="BH18" s="103"/>
      <c r="BI18" s="105"/>
      <c r="BJ18" s="107"/>
      <c r="BK18" s="108"/>
      <c r="BL18" s="109"/>
      <c r="BM18" s="107"/>
      <c r="BN18" s="110"/>
      <c r="BO18" s="107"/>
      <c r="BP18" s="107"/>
      <c r="BQ18" s="107"/>
      <c r="BR18" s="107"/>
      <c r="BS18" s="111"/>
      <c r="BT18" s="107"/>
      <c r="BU18" s="112"/>
      <c r="BV18" s="103"/>
      <c r="BW18" s="99"/>
      <c r="BX18" s="102"/>
      <c r="BY18" s="103"/>
      <c r="BZ18" s="103"/>
      <c r="CA18" s="103"/>
      <c r="CB18" s="103"/>
      <c r="CC18" s="103"/>
      <c r="CD18" s="103"/>
      <c r="CE18" s="104"/>
      <c r="CF18" s="103"/>
      <c r="CG18" s="112"/>
      <c r="CH18" s="103"/>
      <c r="CI18" s="99"/>
      <c r="CJ18" s="102"/>
      <c r="CK18" s="103"/>
      <c r="CL18" s="103"/>
      <c r="CM18" s="103"/>
      <c r="CN18" s="103"/>
      <c r="CO18" s="103"/>
      <c r="CP18" s="103"/>
      <c r="CQ18" s="104"/>
      <c r="CR18" s="103"/>
      <c r="CS18" s="112"/>
      <c r="CT18" s="103"/>
      <c r="CU18" s="99"/>
      <c r="CV18" s="102"/>
      <c r="CW18" s="103"/>
      <c r="CX18" s="103"/>
      <c r="CY18" s="103"/>
      <c r="CZ18" s="103"/>
      <c r="DA18" s="103"/>
      <c r="DB18" s="103"/>
      <c r="DC18" s="104"/>
      <c r="DD18" s="103"/>
      <c r="DE18" s="112"/>
      <c r="DF18" s="103"/>
      <c r="DG18" s="99"/>
      <c r="DH18" s="102"/>
      <c r="DI18" s="103"/>
      <c r="DJ18" s="103"/>
      <c r="DK18" s="103"/>
      <c r="DL18" s="103"/>
      <c r="DM18" s="103"/>
      <c r="DN18" s="103"/>
      <c r="DO18" s="104"/>
      <c r="DP18" s="103"/>
    </row>
    <row r="19" spans="1:120" s="113" customFormat="1" ht="15" customHeight="1" thickBot="1">
      <c r="A19" s="80"/>
      <c r="B19" s="114" t="str">
        <f>CONCATENATE(IF(K19=1,"W",IF(K19=2,"V","")),E18)</f>
        <v>WH605</v>
      </c>
      <c r="C19" s="37" t="s">
        <v>431</v>
      </c>
      <c r="D19" s="116"/>
      <c r="E19" s="117"/>
      <c r="F19" s="118"/>
      <c r="G19" s="118"/>
      <c r="H19" s="118"/>
      <c r="I19" s="118"/>
      <c r="J19" s="118"/>
      <c r="K19" s="65">
        <v>1</v>
      </c>
      <c r="L19" s="103"/>
      <c r="M19" s="105" t="s">
        <v>176</v>
      </c>
      <c r="N19" s="118" t="str">
        <f>CONCATENATE(IF(W19=1,"W",IF(W19=2,"V","")),Q18)</f>
        <v>WH505</v>
      </c>
      <c r="O19" s="115" t="str">
        <f>IF(ISERROR(VLOOKUP(M19,$B$2:$C$37,2,FALSE)),"",VLOOKUP(M19,$B$2:$C$37,2,FALSE))</f>
        <v>Olaf Stolwijk (Avanti)</v>
      </c>
      <c r="P19" s="116"/>
      <c r="Q19" s="117"/>
      <c r="R19" s="118"/>
      <c r="S19" s="118"/>
      <c r="T19" s="118"/>
      <c r="U19" s="118"/>
      <c r="V19" s="118"/>
      <c r="W19" s="65">
        <v>1</v>
      </c>
      <c r="X19" s="103"/>
      <c r="Y19" s="105" t="s">
        <v>303</v>
      </c>
      <c r="Z19" s="118" t="str">
        <f>CONCATENATE(IF(AI19=1,"W",IF(AI19=2,"V","")),AC18)</f>
        <v>WH405</v>
      </c>
      <c r="AA19" s="115" t="str">
        <f>IF(ISERROR(VLOOKUP(Y19,$N$2:$O$37,2,FALSE)),"",VLOOKUP(Y19,$N$2:$O$37,2,FALSE))</f>
        <v>Stephan Jansman (Zwolle)</v>
      </c>
      <c r="AB19" s="116"/>
      <c r="AC19" s="117"/>
      <c r="AD19" s="118"/>
      <c r="AE19" s="118"/>
      <c r="AF19" s="118"/>
      <c r="AG19" s="118"/>
      <c r="AH19" s="118"/>
      <c r="AI19" s="65">
        <v>1</v>
      </c>
      <c r="AJ19" s="103"/>
      <c r="AK19" s="105" t="s">
        <v>74</v>
      </c>
      <c r="AL19" s="118" t="str">
        <f>CONCATENATE(IF(AU19=1,"W",IF(AU19=2,"V","")),AO18)</f>
        <v>VH303</v>
      </c>
      <c r="AM19" s="115" t="str">
        <f>IF(ISERROR(VLOOKUP(AK19,$Z$2:$AA$37,2,FALSE)),"",VLOOKUP(AK19,$Z$2:$AA$37,2,FALSE))</f>
        <v>Olaf Stolwijk (Avanti)</v>
      </c>
      <c r="AN19" s="116"/>
      <c r="AO19" s="117"/>
      <c r="AP19" s="118"/>
      <c r="AQ19" s="118"/>
      <c r="AR19" s="118"/>
      <c r="AS19" s="118"/>
      <c r="AT19" s="118"/>
      <c r="AU19" s="65">
        <v>2</v>
      </c>
      <c r="AV19" s="107"/>
      <c r="AW19" s="105" t="s">
        <v>75</v>
      </c>
      <c r="AX19" s="118" t="str">
        <f>CONCATENATE(IF(BG19=1,"W",IF(BG19=2,"V","")),BA18)</f>
        <v>VH204</v>
      </c>
      <c r="AY19" s="115" t="str">
        <f>IF(ISERROR(VLOOKUP(AW19,$AL$2:$AM$37,2,FALSE)),"",VLOOKUP(AW19,$AL$2:$AM$37,2,FALSE))</f>
        <v>Edward van Vliet (HTC)</v>
      </c>
      <c r="AZ19" s="116"/>
      <c r="BA19" s="117"/>
      <c r="BB19" s="118"/>
      <c r="BC19" s="118"/>
      <c r="BD19" s="118"/>
      <c r="BE19" s="118"/>
      <c r="BF19" s="118"/>
      <c r="BG19" s="65">
        <v>2</v>
      </c>
      <c r="BH19" s="103" t="s">
        <v>76</v>
      </c>
      <c r="BI19" s="105"/>
      <c r="BJ19" s="107"/>
      <c r="BK19" s="108"/>
      <c r="BL19" s="109"/>
      <c r="BM19" s="107"/>
      <c r="BN19" s="110"/>
      <c r="BO19" s="107"/>
      <c r="BP19" s="107"/>
      <c r="BQ19" s="107"/>
      <c r="BR19" s="107"/>
      <c r="BS19" s="111"/>
      <c r="BT19" s="107"/>
      <c r="BU19" s="112"/>
      <c r="BV19" s="103"/>
      <c r="BW19" s="99"/>
      <c r="BX19" s="102"/>
      <c r="BY19" s="103"/>
      <c r="BZ19" s="103"/>
      <c r="CA19" s="103"/>
      <c r="CB19" s="103"/>
      <c r="CC19" s="103"/>
      <c r="CD19" s="103"/>
      <c r="CE19" s="104"/>
      <c r="CF19" s="103"/>
      <c r="CG19" s="112"/>
      <c r="CH19" s="103"/>
      <c r="CI19" s="99"/>
      <c r="CJ19" s="102"/>
      <c r="CK19" s="103"/>
      <c r="CL19" s="103"/>
      <c r="CM19" s="103"/>
      <c r="CN19" s="103"/>
      <c r="CO19" s="103"/>
      <c r="CP19" s="103"/>
      <c r="CQ19" s="104"/>
      <c r="CR19" s="103"/>
      <c r="CS19" s="112"/>
      <c r="CT19" s="103"/>
      <c r="CU19" s="99"/>
      <c r="CV19" s="102"/>
      <c r="CW19" s="103"/>
      <c r="CX19" s="103"/>
      <c r="CY19" s="103"/>
      <c r="CZ19" s="103"/>
      <c r="DA19" s="103"/>
      <c r="DB19" s="103"/>
      <c r="DC19" s="104"/>
      <c r="DD19" s="103"/>
      <c r="DE19" s="112"/>
      <c r="DF19" s="103"/>
      <c r="DG19" s="99"/>
      <c r="DH19" s="102"/>
      <c r="DI19" s="103"/>
      <c r="DJ19" s="103"/>
      <c r="DK19" s="103"/>
      <c r="DL19" s="103"/>
      <c r="DM19" s="103"/>
      <c r="DN19" s="103"/>
      <c r="DO19" s="104"/>
      <c r="DP19" s="103"/>
    </row>
    <row r="20" spans="1:120" s="113" customFormat="1" ht="15" customHeight="1" thickBot="1">
      <c r="A20" s="80"/>
      <c r="B20" s="114" t="str">
        <f>CONCATENATE(IF(K20=1,"W",IF(K20=2,"V","")),E18)</f>
        <v>VH605</v>
      </c>
      <c r="C20" s="182" t="s">
        <v>433</v>
      </c>
      <c r="D20" s="121"/>
      <c r="E20" s="122"/>
      <c r="F20" s="98"/>
      <c r="G20" s="98"/>
      <c r="H20" s="98"/>
      <c r="I20" s="98"/>
      <c r="J20" s="98"/>
      <c r="K20" s="66">
        <v>2</v>
      </c>
      <c r="L20" s="103"/>
      <c r="M20" s="105" t="s">
        <v>96</v>
      </c>
      <c r="N20" s="98" t="str">
        <f>CONCATENATE(IF(W20=1,"W",IF(W20=2,"V","")),Q18)</f>
        <v>VH505</v>
      </c>
      <c r="O20" s="120" t="str">
        <f>IF(ISERROR(VLOOKUP(M20,$B$2:$C$37,2,FALSE)),"",VLOOKUP(M20,$B$2:$C$37,2,FALSE))</f>
        <v>Bye</v>
      </c>
      <c r="P20" s="121"/>
      <c r="Q20" s="122"/>
      <c r="R20" s="98"/>
      <c r="S20" s="98"/>
      <c r="T20" s="98"/>
      <c r="U20" s="98"/>
      <c r="V20" s="98"/>
      <c r="W20" s="66">
        <v>2</v>
      </c>
      <c r="X20" s="103"/>
      <c r="Y20" s="105" t="s">
        <v>146</v>
      </c>
      <c r="Z20" s="98" t="str">
        <f>CONCATENATE(IF(AI20=1,"W",IF(AI20=2,"V","")),AC18)</f>
        <v>VH405</v>
      </c>
      <c r="AA20" s="120" t="str">
        <f>IF(ISERROR(VLOOKUP(Y20,$N$2:$O$37,2,FALSE)),"",VLOOKUP(Y20,$N$2:$O$37,2,FALSE))</f>
        <v>Edward van Vliet (HTC)</v>
      </c>
      <c r="AB20" s="121"/>
      <c r="AC20" s="122"/>
      <c r="AD20" s="98"/>
      <c r="AE20" s="98"/>
      <c r="AF20" s="98"/>
      <c r="AG20" s="98"/>
      <c r="AH20" s="98"/>
      <c r="AI20" s="66">
        <v>2</v>
      </c>
      <c r="AJ20" s="103"/>
      <c r="AK20" s="105" t="s">
        <v>104</v>
      </c>
      <c r="AL20" s="98" t="str">
        <f>CONCATENATE(IF(AU20=1,"W",IF(AU20=2,"V","")),AO18)</f>
        <v>WH303</v>
      </c>
      <c r="AM20" s="120" t="str">
        <f>IF(ISERROR(VLOOKUP(AK20,$Z$2:$AA$37,2,FALSE)),"",VLOOKUP(AK20,$Z$2:$AA$37,2,FALSE))</f>
        <v>Edward van Vliet (HTC)</v>
      </c>
      <c r="AN20" s="121"/>
      <c r="AO20" s="122"/>
      <c r="AP20" s="98"/>
      <c r="AQ20" s="98"/>
      <c r="AR20" s="98"/>
      <c r="AS20" s="98"/>
      <c r="AT20" s="98"/>
      <c r="AU20" s="66">
        <v>1</v>
      </c>
      <c r="AV20" s="107"/>
      <c r="AW20" s="105" t="s">
        <v>82</v>
      </c>
      <c r="AX20" s="98" t="str">
        <f>CONCATENATE(IF(BG20=1,"W",IF(BG20=2,"V","")),BA18)</f>
        <v>WH204</v>
      </c>
      <c r="AY20" s="120" t="str">
        <f>IF(ISERROR(VLOOKUP(AW20,$AL$2:$AM$37,2,FALSE)),"",VLOOKUP(AW20,$AL$2:$AM$37,2,FALSE))</f>
        <v>Nolan Schultz (StH/TSB)</v>
      </c>
      <c r="AZ20" s="121"/>
      <c r="BA20" s="122"/>
      <c r="BB20" s="98"/>
      <c r="BC20" s="98"/>
      <c r="BD20" s="98"/>
      <c r="BE20" s="98"/>
      <c r="BF20" s="98"/>
      <c r="BG20" s="66">
        <v>1</v>
      </c>
      <c r="BH20" s="103" t="s">
        <v>76</v>
      </c>
      <c r="BI20" s="105"/>
      <c r="BJ20" s="107"/>
      <c r="BK20" s="108"/>
      <c r="BL20" s="109"/>
      <c r="BM20" s="107"/>
      <c r="BN20" s="110"/>
      <c r="BO20" s="107"/>
      <c r="BP20" s="107"/>
      <c r="BQ20" s="107"/>
      <c r="BR20" s="107"/>
      <c r="BS20" s="111"/>
      <c r="BT20" s="107"/>
      <c r="BU20" s="112"/>
      <c r="BV20" s="103"/>
      <c r="BW20" s="99"/>
      <c r="BX20" s="102"/>
      <c r="BY20" s="103"/>
      <c r="BZ20" s="103"/>
      <c r="CA20" s="103"/>
      <c r="CB20" s="103"/>
      <c r="CC20" s="103"/>
      <c r="CD20" s="103"/>
      <c r="CE20" s="104"/>
      <c r="CF20" s="103"/>
      <c r="CG20" s="112"/>
      <c r="CH20" s="103"/>
      <c r="CI20" s="99"/>
      <c r="CJ20" s="102"/>
      <c r="CK20" s="103"/>
      <c r="CL20" s="103"/>
      <c r="CM20" s="103"/>
      <c r="CN20" s="103"/>
      <c r="CO20" s="103"/>
      <c r="CP20" s="103"/>
      <c r="CQ20" s="104"/>
      <c r="CR20" s="103"/>
      <c r="CS20" s="112"/>
      <c r="CT20" s="103"/>
      <c r="CU20" s="99"/>
      <c r="CV20" s="102"/>
      <c r="CW20" s="103"/>
      <c r="CX20" s="103"/>
      <c r="CY20" s="103"/>
      <c r="CZ20" s="103"/>
      <c r="DA20" s="103"/>
      <c r="DB20" s="103"/>
      <c r="DC20" s="104"/>
      <c r="DD20" s="103"/>
      <c r="DE20" s="112"/>
      <c r="DF20" s="103"/>
      <c r="DG20" s="99"/>
      <c r="DH20" s="102"/>
      <c r="DI20" s="103"/>
      <c r="DJ20" s="103"/>
      <c r="DK20" s="103"/>
      <c r="DL20" s="103"/>
      <c r="DM20" s="103"/>
      <c r="DN20" s="103"/>
      <c r="DO20" s="104"/>
      <c r="DP20" s="103"/>
    </row>
    <row r="21" spans="1:120" s="113" customFormat="1" ht="15" customHeight="1">
      <c r="A21" s="80"/>
      <c r="B21" s="114"/>
      <c r="C21" s="99"/>
      <c r="D21" s="102"/>
      <c r="E21" s="123"/>
      <c r="F21" s="103"/>
      <c r="G21" s="103"/>
      <c r="H21" s="103"/>
      <c r="I21" s="103"/>
      <c r="J21" s="103"/>
      <c r="K21" s="17"/>
      <c r="L21" s="103"/>
      <c r="M21" s="105"/>
      <c r="N21" s="103"/>
      <c r="O21" s="99"/>
      <c r="P21" s="102"/>
      <c r="Q21" s="123"/>
      <c r="R21" s="103"/>
      <c r="S21" s="103"/>
      <c r="T21" s="103"/>
      <c r="U21" s="103"/>
      <c r="V21" s="103"/>
      <c r="W21" s="17"/>
      <c r="X21" s="103"/>
      <c r="Y21" s="105"/>
      <c r="Z21" s="103"/>
      <c r="AA21" s="99"/>
      <c r="AB21" s="102"/>
      <c r="AC21" s="123"/>
      <c r="AD21" s="103"/>
      <c r="AE21" s="103"/>
      <c r="AF21" s="103"/>
      <c r="AG21" s="103"/>
      <c r="AH21" s="103"/>
      <c r="AI21" s="17"/>
      <c r="AJ21" s="103"/>
      <c r="AK21" s="105"/>
      <c r="AL21" s="103"/>
      <c r="AM21" s="99"/>
      <c r="AN21" s="102"/>
      <c r="AO21" s="123"/>
      <c r="AP21" s="103"/>
      <c r="AQ21" s="103"/>
      <c r="AR21" s="103"/>
      <c r="AS21" s="103"/>
      <c r="AT21" s="103"/>
      <c r="AU21" s="17"/>
      <c r="AV21" s="107"/>
      <c r="AW21" s="105"/>
      <c r="AX21" s="103"/>
      <c r="AY21" s="99"/>
      <c r="AZ21" s="102"/>
      <c r="BA21" s="123"/>
      <c r="BB21" s="103"/>
      <c r="BC21" s="103"/>
      <c r="BD21" s="103"/>
      <c r="BE21" s="103"/>
      <c r="BF21" s="103"/>
      <c r="BG21" s="17"/>
      <c r="BH21" s="103"/>
      <c r="BI21" s="105"/>
      <c r="BJ21" s="107"/>
      <c r="BK21" s="108"/>
      <c r="BL21" s="109"/>
      <c r="BM21" s="107"/>
      <c r="BN21" s="110"/>
      <c r="BO21" s="107"/>
      <c r="BP21" s="107"/>
      <c r="BQ21" s="107"/>
      <c r="BR21" s="107"/>
      <c r="BS21" s="111"/>
      <c r="BT21" s="107"/>
      <c r="BU21" s="112"/>
      <c r="BV21" s="103"/>
      <c r="BW21" s="99"/>
      <c r="BX21" s="102"/>
      <c r="BY21" s="103"/>
      <c r="BZ21" s="103"/>
      <c r="CA21" s="103"/>
      <c r="CB21" s="103"/>
      <c r="CC21" s="103"/>
      <c r="CD21" s="103"/>
      <c r="CE21" s="104"/>
      <c r="CF21" s="103"/>
      <c r="CG21" s="112"/>
      <c r="CH21" s="103"/>
      <c r="CI21" s="99"/>
      <c r="CJ21" s="102"/>
      <c r="CK21" s="103"/>
      <c r="CL21" s="103"/>
      <c r="CM21" s="103"/>
      <c r="CN21" s="103"/>
      <c r="CO21" s="103"/>
      <c r="CP21" s="103"/>
      <c r="CQ21" s="104"/>
      <c r="CR21" s="103"/>
      <c r="CS21" s="112"/>
      <c r="CT21" s="103"/>
      <c r="CU21" s="99"/>
      <c r="CV21" s="102"/>
      <c r="CW21" s="103"/>
      <c r="CX21" s="103"/>
      <c r="CY21" s="103"/>
      <c r="CZ21" s="103"/>
      <c r="DA21" s="103"/>
      <c r="DB21" s="103"/>
      <c r="DC21" s="104"/>
      <c r="DD21" s="103"/>
      <c r="DE21" s="112"/>
      <c r="DF21" s="103"/>
      <c r="DG21" s="99"/>
      <c r="DH21" s="102"/>
      <c r="DI21" s="103"/>
      <c r="DJ21" s="103"/>
      <c r="DK21" s="103"/>
      <c r="DL21" s="103"/>
      <c r="DM21" s="103"/>
      <c r="DN21" s="103"/>
      <c r="DO21" s="104"/>
      <c r="DP21" s="103"/>
    </row>
    <row r="22" spans="1:120" s="113" customFormat="1" ht="15" customHeight="1" thickBot="1">
      <c r="A22" s="80"/>
      <c r="B22" s="98"/>
      <c r="C22" s="120"/>
      <c r="D22" s="100"/>
      <c r="E22" s="101" t="s">
        <v>86</v>
      </c>
      <c r="F22" s="180" t="s">
        <v>217</v>
      </c>
      <c r="G22" s="102" t="s">
        <v>235</v>
      </c>
      <c r="H22" s="102" t="s">
        <v>262</v>
      </c>
      <c r="I22" s="102">
        <v>2</v>
      </c>
      <c r="J22" s="103"/>
      <c r="K22" s="17"/>
      <c r="L22" s="103"/>
      <c r="M22" s="105"/>
      <c r="N22" s="103"/>
      <c r="O22" s="99" t="s">
        <v>62</v>
      </c>
      <c r="P22" s="100"/>
      <c r="Q22" s="188" t="s">
        <v>335</v>
      </c>
      <c r="R22" s="102" t="s">
        <v>222</v>
      </c>
      <c r="S22" s="102" t="s">
        <v>235</v>
      </c>
      <c r="T22" s="102" t="s">
        <v>298</v>
      </c>
      <c r="U22" s="102">
        <v>2</v>
      </c>
      <c r="V22" s="103"/>
      <c r="W22" s="17"/>
      <c r="X22" s="103"/>
      <c r="Y22" s="105"/>
      <c r="Z22" s="103"/>
      <c r="AA22" s="99" t="s">
        <v>15</v>
      </c>
      <c r="AB22" s="100"/>
      <c r="AC22" s="188" t="s">
        <v>88</v>
      </c>
      <c r="AD22" s="102" t="s">
        <v>227</v>
      </c>
      <c r="AE22" s="102" t="s">
        <v>235</v>
      </c>
      <c r="AF22" s="102" t="s">
        <v>297</v>
      </c>
      <c r="AG22" s="102">
        <v>2</v>
      </c>
      <c r="AH22" s="103"/>
      <c r="AI22" s="17"/>
      <c r="AJ22" s="103"/>
      <c r="AK22" s="105"/>
      <c r="AL22" s="103"/>
      <c r="AM22" s="99" t="s">
        <v>66</v>
      </c>
      <c r="AN22" s="100"/>
      <c r="AO22" s="188" t="s">
        <v>89</v>
      </c>
      <c r="AP22" s="102" t="s">
        <v>190</v>
      </c>
      <c r="AQ22" s="102" t="s">
        <v>235</v>
      </c>
      <c r="AR22" s="102" t="s">
        <v>297</v>
      </c>
      <c r="AS22" s="102">
        <v>2</v>
      </c>
      <c r="AT22" s="103"/>
      <c r="AU22" s="17"/>
      <c r="AV22" s="107"/>
      <c r="AW22" s="105"/>
      <c r="AX22" s="103"/>
      <c r="AY22" s="99" t="s">
        <v>90</v>
      </c>
      <c r="AZ22" s="100"/>
      <c r="BA22" s="188" t="s">
        <v>91</v>
      </c>
      <c r="BB22" s="102" t="s">
        <v>224</v>
      </c>
      <c r="BC22" s="102" t="s">
        <v>235</v>
      </c>
      <c r="BD22" s="102" t="s">
        <v>296</v>
      </c>
      <c r="BE22" s="102">
        <v>2</v>
      </c>
      <c r="BF22" s="103"/>
      <c r="BG22" s="17"/>
      <c r="BH22" s="103"/>
      <c r="BI22" s="105"/>
      <c r="BJ22" s="107"/>
      <c r="BK22" s="108"/>
      <c r="BL22" s="109"/>
      <c r="BM22" s="107"/>
      <c r="BN22" s="110"/>
      <c r="BO22" s="107"/>
      <c r="BP22" s="107"/>
      <c r="BQ22" s="107"/>
      <c r="BR22" s="107"/>
      <c r="BS22" s="111"/>
      <c r="BT22" s="107"/>
      <c r="BU22" s="112"/>
      <c r="BV22" s="103"/>
      <c r="BW22" s="99"/>
      <c r="BX22" s="102"/>
      <c r="BY22" s="103"/>
      <c r="BZ22" s="103"/>
      <c r="CA22" s="103"/>
      <c r="CB22" s="103"/>
      <c r="CC22" s="103"/>
      <c r="CD22" s="103"/>
      <c r="CE22" s="104"/>
      <c r="CF22" s="103"/>
      <c r="CG22" s="112"/>
      <c r="CH22" s="103"/>
      <c r="CI22" s="99"/>
      <c r="CJ22" s="102"/>
      <c r="CK22" s="103"/>
      <c r="CL22" s="103"/>
      <c r="CM22" s="103"/>
      <c r="CN22" s="103"/>
      <c r="CO22" s="103"/>
      <c r="CP22" s="103"/>
      <c r="CQ22" s="104"/>
      <c r="CR22" s="103"/>
      <c r="CS22" s="112"/>
      <c r="CT22" s="103"/>
      <c r="CU22" s="99"/>
      <c r="CV22" s="102"/>
      <c r="CW22" s="103"/>
      <c r="CX22" s="103"/>
      <c r="CY22" s="103"/>
      <c r="CZ22" s="103"/>
      <c r="DA22" s="103"/>
      <c r="DB22" s="103"/>
      <c r="DC22" s="104"/>
      <c r="DD22" s="103"/>
      <c r="DE22" s="112"/>
      <c r="DF22" s="103"/>
      <c r="DG22" s="99"/>
      <c r="DH22" s="102"/>
      <c r="DI22" s="103"/>
      <c r="DJ22" s="103"/>
      <c r="DK22" s="103"/>
      <c r="DL22" s="103"/>
      <c r="DM22" s="103"/>
      <c r="DN22" s="103"/>
      <c r="DO22" s="104"/>
      <c r="DP22" s="103"/>
    </row>
    <row r="23" spans="1:120" s="113" customFormat="1" ht="15" customHeight="1" thickBot="1">
      <c r="A23" s="80"/>
      <c r="B23" s="114" t="str">
        <f>CONCATENATE(IF(K23=1,"W",IF(K23=2,"V","")),E22)</f>
        <v>WH606</v>
      </c>
      <c r="C23" s="37" t="s">
        <v>427</v>
      </c>
      <c r="D23" s="116"/>
      <c r="E23" s="117"/>
      <c r="F23" s="118"/>
      <c r="G23" s="118"/>
      <c r="H23" s="118"/>
      <c r="I23" s="118"/>
      <c r="J23" s="118"/>
      <c r="K23" s="65">
        <v>1</v>
      </c>
      <c r="L23" s="103"/>
      <c r="M23" s="105" t="s">
        <v>158</v>
      </c>
      <c r="N23" s="118" t="str">
        <f>CONCATENATE(IF(W23=1,"W",IF(W23=2,"V","")),Q22)</f>
        <v>VH506</v>
      </c>
      <c r="O23" s="115" t="str">
        <f>IF(ISERROR(VLOOKUP(M23,$B$2:$C$37,2,FALSE)),"",VLOOKUP(M23,$B$2:$C$37,2,FALSE))</f>
        <v>Patrick Roest (Hilversum)</v>
      </c>
      <c r="P23" s="116"/>
      <c r="Q23" s="117"/>
      <c r="R23" s="118"/>
      <c r="S23" s="118"/>
      <c r="T23" s="118"/>
      <c r="U23" s="118"/>
      <c r="V23" s="118"/>
      <c r="W23" s="65">
        <v>2</v>
      </c>
      <c r="X23" s="103"/>
      <c r="Y23" s="105" t="s">
        <v>117</v>
      </c>
      <c r="Z23" s="118" t="str">
        <f>CONCATENATE(IF(AI23=1,"W",IF(AI23=2,"V","")),AC22)</f>
        <v>VH406</v>
      </c>
      <c r="AA23" s="115" t="str">
        <f>IF(ISERROR(VLOOKUP(Y23,$N$2:$O$37,2,FALSE)),"",VLOOKUP(Y23,$N$2:$O$37,2,FALSE))</f>
        <v>Nolan Schultz (StH/TSB)</v>
      </c>
      <c r="AB23" s="116"/>
      <c r="AC23" s="117"/>
      <c r="AD23" s="118"/>
      <c r="AE23" s="118"/>
      <c r="AF23" s="118"/>
      <c r="AG23" s="118"/>
      <c r="AH23" s="118"/>
      <c r="AI23" s="65">
        <v>2</v>
      </c>
      <c r="AJ23" s="103"/>
      <c r="AK23" s="105" t="s">
        <v>97</v>
      </c>
      <c r="AL23" s="118" t="str">
        <f>CONCATENATE(IF(AU23=1,"W",IF(AU23=2,"V","")),AO22)</f>
        <v>VH304</v>
      </c>
      <c r="AM23" s="115" t="str">
        <f>IF(ISERROR(VLOOKUP(AK23,$Z$2:$AA$37,2,FALSE)),"",VLOOKUP(AK23,$Z$2:$AA$37,2,FALSE))</f>
        <v>Max Romeijn (FVT)</v>
      </c>
      <c r="AN23" s="116"/>
      <c r="AO23" s="117"/>
      <c r="AP23" s="118"/>
      <c r="AQ23" s="118"/>
      <c r="AR23" s="118"/>
      <c r="AS23" s="118"/>
      <c r="AT23" s="118"/>
      <c r="AU23" s="65">
        <v>2</v>
      </c>
      <c r="AV23" s="107"/>
      <c r="AW23" s="105" t="s">
        <v>105</v>
      </c>
      <c r="AX23" s="118" t="str">
        <f>CONCATENATE(IF(BG23=1,"W",IF(BG23=2,"V","")),BA22)</f>
        <v>VH205</v>
      </c>
      <c r="AY23" s="115" t="str">
        <f>IF(ISERROR(VLOOKUP(AW23,$AL$2:$AM$37,2,FALSE)),"",VLOOKUP(AW23,$AL$2:$AM$37,2,FALSE))</f>
        <v>Olaf Stolwijk (Avanti)</v>
      </c>
      <c r="AZ23" s="116"/>
      <c r="BA23" s="117"/>
      <c r="BB23" s="118"/>
      <c r="BC23" s="118"/>
      <c r="BD23" s="118"/>
      <c r="BE23" s="118"/>
      <c r="BF23" s="118"/>
      <c r="BG23" s="65">
        <v>2</v>
      </c>
      <c r="BH23" s="103" t="s">
        <v>99</v>
      </c>
      <c r="BI23" s="105"/>
      <c r="BJ23" s="107"/>
      <c r="BK23" s="108"/>
      <c r="BL23" s="109"/>
      <c r="BM23" s="107"/>
      <c r="BN23" s="110"/>
      <c r="BO23" s="107"/>
      <c r="BP23" s="107"/>
      <c r="BQ23" s="107"/>
      <c r="BR23" s="107"/>
      <c r="BS23" s="111"/>
      <c r="BT23" s="107"/>
      <c r="BU23" s="112"/>
      <c r="BV23" s="103"/>
      <c r="BW23" s="99"/>
      <c r="BX23" s="102"/>
      <c r="BY23" s="103"/>
      <c r="BZ23" s="103"/>
      <c r="CA23" s="103"/>
      <c r="CB23" s="103"/>
      <c r="CC23" s="103"/>
      <c r="CD23" s="103"/>
      <c r="CE23" s="104"/>
      <c r="CF23" s="103"/>
      <c r="CG23" s="112"/>
      <c r="CH23" s="103"/>
      <c r="CI23" s="99"/>
      <c r="CJ23" s="102"/>
      <c r="CK23" s="103"/>
      <c r="CL23" s="103"/>
      <c r="CM23" s="103"/>
      <c r="CN23" s="103"/>
      <c r="CO23" s="103"/>
      <c r="CP23" s="103"/>
      <c r="CQ23" s="104"/>
      <c r="CR23" s="103"/>
      <c r="CS23" s="112"/>
      <c r="CT23" s="103"/>
      <c r="CU23" s="99"/>
      <c r="CV23" s="102"/>
      <c r="CW23" s="103"/>
      <c r="CX23" s="103"/>
      <c r="CY23" s="103"/>
      <c r="CZ23" s="103"/>
      <c r="DA23" s="103"/>
      <c r="DB23" s="103"/>
      <c r="DC23" s="104"/>
      <c r="DD23" s="103"/>
      <c r="DE23" s="112"/>
      <c r="DF23" s="103"/>
      <c r="DG23" s="99"/>
      <c r="DH23" s="102"/>
      <c r="DI23" s="103"/>
      <c r="DJ23" s="103"/>
      <c r="DK23" s="103"/>
      <c r="DL23" s="103"/>
      <c r="DM23" s="103"/>
      <c r="DN23" s="103"/>
      <c r="DO23" s="104"/>
      <c r="DP23" s="103"/>
    </row>
    <row r="24" spans="1:120" s="113" customFormat="1" ht="15" customHeight="1" thickBot="1">
      <c r="A24" s="80"/>
      <c r="B24" s="114" t="str">
        <f>CONCATENATE(IF(K24=1,"W",IF(K24=2,"V","")),E22)</f>
        <v>VH606</v>
      </c>
      <c r="C24" s="37" t="s">
        <v>359</v>
      </c>
      <c r="D24" s="121"/>
      <c r="E24" s="122"/>
      <c r="F24" s="98"/>
      <c r="G24" s="98"/>
      <c r="H24" s="98"/>
      <c r="I24" s="98"/>
      <c r="J24" s="98"/>
      <c r="K24" s="66">
        <v>2</v>
      </c>
      <c r="L24" s="103"/>
      <c r="M24" s="105" t="s">
        <v>73</v>
      </c>
      <c r="N24" s="98" t="str">
        <f>CONCATENATE(IF(W24=1,"W",IF(W24=2,"V","")),Q22)</f>
        <v>WH506</v>
      </c>
      <c r="O24" s="120" t="str">
        <f>IF(ISERROR(VLOOKUP(M24,$B$2:$C$37,2,FALSE)),"",VLOOKUP(M24,$B$2:$C$37,2,FALSE))</f>
        <v>Thomas Baart (Scyedam)</v>
      </c>
      <c r="P24" s="121"/>
      <c r="Q24" s="122"/>
      <c r="R24" s="98"/>
      <c r="S24" s="98"/>
      <c r="T24" s="98"/>
      <c r="U24" s="98"/>
      <c r="V24" s="98"/>
      <c r="W24" s="66">
        <v>1</v>
      </c>
      <c r="X24" s="103"/>
      <c r="Y24" s="105" t="s">
        <v>330</v>
      </c>
      <c r="Z24" s="98" t="str">
        <f>CONCATENATE(IF(AI24=1,"W",IF(AI24=2,"V","")),AC22)</f>
        <v>WH406</v>
      </c>
      <c r="AA24" s="120" t="str">
        <f>IF(ISERROR(VLOOKUP(Y24,$N$2:$O$37,2,FALSE)),"",VLOOKUP(Y24,$N$2:$O$37,2,FALSE))</f>
        <v>Melvin Verschuren (VV'51)</v>
      </c>
      <c r="AB24" s="121"/>
      <c r="AC24" s="122"/>
      <c r="AD24" s="98"/>
      <c r="AE24" s="98"/>
      <c r="AF24" s="98"/>
      <c r="AG24" s="98"/>
      <c r="AH24" s="98"/>
      <c r="AI24" s="66">
        <v>1</v>
      </c>
      <c r="AJ24" s="103"/>
      <c r="AK24" s="105" t="s">
        <v>81</v>
      </c>
      <c r="AL24" s="98" t="str">
        <f>CONCATENATE(IF(AU24=1,"W",IF(AU24=2,"V","")),AO22)</f>
        <v>WH304</v>
      </c>
      <c r="AM24" s="120" t="str">
        <f>IF(ISERROR(VLOOKUP(AK24,$Z$2:$AA$37,2,FALSE)),"",VLOOKUP(AK24,$Z$2:$AA$37,2,FALSE))</f>
        <v>Nolan Schultz (StH/TSB)</v>
      </c>
      <c r="AN24" s="121"/>
      <c r="AO24" s="122"/>
      <c r="AP24" s="98"/>
      <c r="AQ24" s="98"/>
      <c r="AR24" s="98"/>
      <c r="AS24" s="98"/>
      <c r="AT24" s="98"/>
      <c r="AU24" s="66">
        <v>1</v>
      </c>
      <c r="AV24" s="107"/>
      <c r="AW24" s="105" t="s">
        <v>98</v>
      </c>
      <c r="AX24" s="98" t="str">
        <f>CONCATENATE(IF(BG24=1,"W",IF(BG24=2,"V","")),BA22)</f>
        <v>WH205</v>
      </c>
      <c r="AY24" s="120" t="str">
        <f>IF(ISERROR(VLOOKUP(AW24,$AL$2:$AM$37,2,FALSE)),"",VLOOKUP(AW24,$AL$2:$AM$37,2,FALSE))</f>
        <v>Max Romeijn (FVT)</v>
      </c>
      <c r="AZ24" s="121"/>
      <c r="BA24" s="122"/>
      <c r="BB24" s="98"/>
      <c r="BC24" s="98"/>
      <c r="BD24" s="98"/>
      <c r="BE24" s="98"/>
      <c r="BF24" s="98"/>
      <c r="BG24" s="66">
        <v>1</v>
      </c>
      <c r="BH24" s="103" t="s">
        <v>99</v>
      </c>
      <c r="BI24" s="105"/>
      <c r="BJ24" s="107"/>
      <c r="BK24" s="108"/>
      <c r="BL24" s="109"/>
      <c r="BM24" s="107"/>
      <c r="BN24" s="110"/>
      <c r="BO24" s="107"/>
      <c r="BP24" s="107"/>
      <c r="BQ24" s="107"/>
      <c r="BR24" s="107"/>
      <c r="BS24" s="111"/>
      <c r="BT24" s="107"/>
      <c r="BU24" s="112"/>
      <c r="BV24" s="103"/>
      <c r="BW24" s="99"/>
      <c r="BX24" s="102"/>
      <c r="BY24" s="103"/>
      <c r="BZ24" s="103"/>
      <c r="CA24" s="103"/>
      <c r="CB24" s="103"/>
      <c r="CC24" s="103"/>
      <c r="CD24" s="103"/>
      <c r="CE24" s="104"/>
      <c r="CF24" s="103"/>
      <c r="CG24" s="112"/>
      <c r="CH24" s="103"/>
      <c r="CI24" s="99"/>
      <c r="CJ24" s="102"/>
      <c r="CK24" s="103"/>
      <c r="CL24" s="103"/>
      <c r="CM24" s="103"/>
      <c r="CN24" s="103"/>
      <c r="CO24" s="103"/>
      <c r="CP24" s="103"/>
      <c r="CQ24" s="104"/>
      <c r="CR24" s="103"/>
      <c r="CS24" s="112"/>
      <c r="CT24" s="103"/>
      <c r="CU24" s="99"/>
      <c r="CV24" s="102"/>
      <c r="CW24" s="103"/>
      <c r="CX24" s="103"/>
      <c r="CY24" s="103"/>
      <c r="CZ24" s="103"/>
      <c r="DA24" s="103"/>
      <c r="DB24" s="103"/>
      <c r="DC24" s="104"/>
      <c r="DD24" s="103"/>
      <c r="DE24" s="112"/>
      <c r="DF24" s="103"/>
      <c r="DG24" s="99"/>
      <c r="DH24" s="102"/>
      <c r="DI24" s="103"/>
      <c r="DJ24" s="103"/>
      <c r="DK24" s="103"/>
      <c r="DL24" s="103"/>
      <c r="DM24" s="103"/>
      <c r="DN24" s="103"/>
      <c r="DO24" s="104"/>
      <c r="DP24" s="103"/>
    </row>
    <row r="25" spans="1:120" s="113" customFormat="1" ht="15" customHeight="1">
      <c r="A25" s="80"/>
      <c r="B25" s="114"/>
      <c r="C25" s="115"/>
      <c r="D25" s="102"/>
      <c r="E25" s="123"/>
      <c r="F25" s="103"/>
      <c r="G25" s="103"/>
      <c r="H25" s="103"/>
      <c r="I25" s="103"/>
      <c r="J25" s="103"/>
      <c r="K25" s="17"/>
      <c r="L25" s="103"/>
      <c r="M25" s="105"/>
      <c r="N25" s="103"/>
      <c r="O25" s="99"/>
      <c r="P25" s="102"/>
      <c r="Q25" s="123"/>
      <c r="R25" s="103"/>
      <c r="S25" s="103"/>
      <c r="T25" s="103"/>
      <c r="U25" s="103"/>
      <c r="V25" s="103"/>
      <c r="W25" s="17"/>
      <c r="X25" s="103"/>
      <c r="Y25" s="105"/>
      <c r="Z25" s="103"/>
      <c r="AA25" s="99"/>
      <c r="AB25" s="102"/>
      <c r="AC25" s="123"/>
      <c r="AD25" s="103"/>
      <c r="AE25" s="103"/>
      <c r="AF25" s="103"/>
      <c r="AG25" s="103"/>
      <c r="AH25" s="103"/>
      <c r="AI25" s="17"/>
      <c r="AJ25" s="103"/>
      <c r="AK25" s="105"/>
      <c r="AL25" s="103"/>
      <c r="AM25" s="99"/>
      <c r="AN25" s="102"/>
      <c r="AO25" s="123"/>
      <c r="AP25" s="103"/>
      <c r="AQ25" s="103"/>
      <c r="AR25" s="103"/>
      <c r="AS25" s="103"/>
      <c r="AT25" s="103"/>
      <c r="AU25" s="17"/>
      <c r="AV25" s="107"/>
      <c r="AW25" s="105"/>
      <c r="AX25" s="103"/>
      <c r="AY25" s="99"/>
      <c r="AZ25" s="102"/>
      <c r="BA25" s="123"/>
      <c r="BB25" s="103"/>
      <c r="BC25" s="103"/>
      <c r="BD25" s="103"/>
      <c r="BE25" s="103"/>
      <c r="BF25" s="103"/>
      <c r="BG25" s="104"/>
      <c r="BH25" s="103"/>
      <c r="BI25" s="105"/>
      <c r="BJ25" s="107"/>
      <c r="BK25" s="108"/>
      <c r="BL25" s="109"/>
      <c r="BM25" s="107"/>
      <c r="BN25" s="110"/>
      <c r="BO25" s="107"/>
      <c r="BP25" s="107"/>
      <c r="BQ25" s="107"/>
      <c r="BR25" s="107"/>
      <c r="BS25" s="111"/>
      <c r="BT25" s="107"/>
      <c r="BU25" s="112"/>
      <c r="BV25" s="103"/>
      <c r="BW25" s="99"/>
      <c r="BX25" s="102"/>
      <c r="BY25" s="103"/>
      <c r="BZ25" s="103"/>
      <c r="CA25" s="103"/>
      <c r="CB25" s="103"/>
      <c r="CC25" s="103"/>
      <c r="CD25" s="103"/>
      <c r="CE25" s="104"/>
      <c r="CF25" s="103"/>
      <c r="CG25" s="112"/>
      <c r="CH25" s="103"/>
      <c r="CI25" s="99"/>
      <c r="CJ25" s="102"/>
      <c r="CK25" s="103"/>
      <c r="CL25" s="103"/>
      <c r="CM25" s="103"/>
      <c r="CN25" s="103"/>
      <c r="CO25" s="103"/>
      <c r="CP25" s="103"/>
      <c r="CQ25" s="104"/>
      <c r="CR25" s="103"/>
      <c r="CS25" s="112"/>
      <c r="CT25" s="103"/>
      <c r="CU25" s="99"/>
      <c r="CV25" s="102"/>
      <c r="CW25" s="103"/>
      <c r="CX25" s="103"/>
      <c r="CY25" s="103"/>
      <c r="CZ25" s="103"/>
      <c r="DA25" s="103"/>
      <c r="DB25" s="103"/>
      <c r="DC25" s="104"/>
      <c r="DD25" s="103"/>
      <c r="DE25" s="112"/>
      <c r="DF25" s="103"/>
      <c r="DG25" s="99"/>
      <c r="DH25" s="102"/>
      <c r="DI25" s="103"/>
      <c r="DJ25" s="103"/>
      <c r="DK25" s="103"/>
      <c r="DL25" s="103"/>
      <c r="DM25" s="103"/>
      <c r="DN25" s="103"/>
      <c r="DO25" s="104"/>
      <c r="DP25" s="103"/>
    </row>
    <row r="26" spans="1:120" s="113" customFormat="1" ht="15" customHeight="1" thickBot="1">
      <c r="A26" s="80"/>
      <c r="B26" s="98"/>
      <c r="C26" s="99"/>
      <c r="D26" s="100"/>
      <c r="E26" s="101" t="s">
        <v>108</v>
      </c>
      <c r="F26" s="180" t="s">
        <v>217</v>
      </c>
      <c r="G26" s="102" t="s">
        <v>235</v>
      </c>
      <c r="H26" s="102" t="s">
        <v>239</v>
      </c>
      <c r="I26" s="102">
        <v>2</v>
      </c>
      <c r="J26" s="103"/>
      <c r="K26" s="17"/>
      <c r="L26" s="103"/>
      <c r="M26" s="105"/>
      <c r="N26" s="103"/>
      <c r="O26" s="99" t="s">
        <v>62</v>
      </c>
      <c r="P26" s="100"/>
      <c r="Q26" s="188" t="s">
        <v>151</v>
      </c>
      <c r="R26" s="102" t="s">
        <v>222</v>
      </c>
      <c r="S26" s="102" t="s">
        <v>235</v>
      </c>
      <c r="T26" s="102" t="s">
        <v>239</v>
      </c>
      <c r="U26" s="102">
        <v>2</v>
      </c>
      <c r="V26" s="103"/>
      <c r="W26" s="17"/>
      <c r="X26" s="103"/>
      <c r="Y26" s="105"/>
      <c r="Z26" s="103"/>
      <c r="AA26" s="99" t="s">
        <v>110</v>
      </c>
      <c r="AB26" s="100"/>
      <c r="AC26" s="188" t="s">
        <v>111</v>
      </c>
      <c r="AD26" s="102" t="s">
        <v>227</v>
      </c>
      <c r="AE26" s="102" t="s">
        <v>235</v>
      </c>
      <c r="AF26" s="102" t="s">
        <v>298</v>
      </c>
      <c r="AG26" s="102">
        <v>2</v>
      </c>
      <c r="AH26" s="103"/>
      <c r="AI26" s="17"/>
      <c r="AJ26" s="103"/>
      <c r="AK26" s="105"/>
      <c r="AL26" s="103"/>
      <c r="AM26" s="99" t="s">
        <v>112</v>
      </c>
      <c r="AN26" s="100"/>
      <c r="AO26" s="188" t="s">
        <v>113</v>
      </c>
      <c r="AP26" s="102" t="s">
        <v>190</v>
      </c>
      <c r="AQ26" s="102" t="s">
        <v>235</v>
      </c>
      <c r="AR26" s="102" t="s">
        <v>298</v>
      </c>
      <c r="AS26" s="102">
        <v>2</v>
      </c>
      <c r="AT26" s="103"/>
      <c r="AU26" s="17"/>
      <c r="AV26" s="107"/>
      <c r="AW26" s="105"/>
      <c r="AX26" s="107"/>
      <c r="AY26" s="108"/>
      <c r="AZ26" s="109"/>
      <c r="BA26" s="107"/>
      <c r="BB26" s="110"/>
      <c r="BC26" s="107"/>
      <c r="BD26" s="107"/>
      <c r="BE26" s="107"/>
      <c r="BF26" s="107"/>
      <c r="BG26" s="111"/>
      <c r="BH26" s="107"/>
      <c r="BI26" s="106"/>
      <c r="BJ26" s="107"/>
      <c r="BK26" s="108"/>
      <c r="BL26" s="109"/>
      <c r="BM26" s="107"/>
      <c r="BN26" s="110"/>
      <c r="BO26" s="107"/>
      <c r="BP26" s="107"/>
      <c r="BQ26" s="107"/>
      <c r="BR26" s="107"/>
      <c r="BS26" s="111"/>
      <c r="BT26" s="107"/>
      <c r="BU26" s="80"/>
      <c r="BV26" s="107"/>
      <c r="BW26" s="108"/>
      <c r="BX26" s="109"/>
      <c r="BY26" s="107"/>
      <c r="BZ26" s="107"/>
      <c r="CA26" s="107"/>
      <c r="CB26" s="107"/>
      <c r="CC26" s="107"/>
      <c r="CD26" s="107"/>
      <c r="CE26" s="104"/>
      <c r="CF26" s="103"/>
      <c r="CG26" s="112"/>
      <c r="CH26" s="103"/>
      <c r="CI26" s="99"/>
      <c r="CJ26" s="102"/>
      <c r="CK26" s="103"/>
      <c r="CL26" s="103"/>
      <c r="CM26" s="103"/>
      <c r="CN26" s="103"/>
      <c r="CO26" s="103"/>
      <c r="CP26" s="103"/>
      <c r="CQ26" s="104"/>
      <c r="CR26" s="103"/>
      <c r="CS26" s="112"/>
      <c r="CT26" s="103"/>
      <c r="CU26" s="99"/>
      <c r="CV26" s="102"/>
      <c r="CW26" s="103"/>
      <c r="CX26" s="103"/>
      <c r="CY26" s="103"/>
      <c r="CZ26" s="103"/>
      <c r="DA26" s="103"/>
      <c r="DB26" s="103"/>
      <c r="DC26" s="104"/>
      <c r="DD26" s="103"/>
      <c r="DE26" s="112"/>
      <c r="DF26" s="103"/>
      <c r="DG26" s="99"/>
      <c r="DH26" s="102"/>
      <c r="DI26" s="103"/>
      <c r="DJ26" s="103"/>
      <c r="DK26" s="103"/>
      <c r="DL26" s="103"/>
      <c r="DM26" s="103"/>
      <c r="DN26" s="103"/>
      <c r="DO26" s="104"/>
      <c r="DP26" s="103"/>
    </row>
    <row r="27" spans="1:120" s="113" customFormat="1" ht="15" customHeight="1" thickBot="1">
      <c r="A27" s="80"/>
      <c r="B27" s="114" t="str">
        <f>CONCATENATE(IF(K27=1,"W",IF(K27=2,"V","")),E26)</f>
        <v>WH607</v>
      </c>
      <c r="C27" s="181" t="s">
        <v>429</v>
      </c>
      <c r="D27" s="116"/>
      <c r="E27" s="117"/>
      <c r="F27" s="118"/>
      <c r="G27" s="118"/>
      <c r="H27" s="118"/>
      <c r="I27" s="118"/>
      <c r="J27" s="118"/>
      <c r="K27" s="65">
        <v>1</v>
      </c>
      <c r="L27" s="103"/>
      <c r="M27" s="105" t="s">
        <v>139</v>
      </c>
      <c r="N27" s="118" t="str">
        <f>CONCATENATE(IF(W27=1,"W",IF(W27=2,"V","")),Q26)</f>
        <v>WH507</v>
      </c>
      <c r="O27" s="115" t="str">
        <f>IF(ISERROR(VLOOKUP(M27,$B$2:$C$37,2,FALSE)),"",VLOOKUP(M27,$B$2:$C$37,2,FALSE))</f>
        <v>Edward van Vliet (HTC)</v>
      </c>
      <c r="P27" s="116"/>
      <c r="Q27" s="117"/>
      <c r="R27" s="118"/>
      <c r="S27" s="118"/>
      <c r="T27" s="118"/>
      <c r="U27" s="118"/>
      <c r="V27" s="118"/>
      <c r="W27" s="65">
        <v>1</v>
      </c>
      <c r="X27" s="103"/>
      <c r="Y27" s="105" t="s">
        <v>165</v>
      </c>
      <c r="Z27" s="118" t="str">
        <f>CONCATENATE(IF(AI27=1,"W",IF(AI27=2,"V","")),AC26)</f>
        <v>WH407</v>
      </c>
      <c r="AA27" s="115" t="str">
        <f>IF(ISERROR(VLOOKUP(Y27,$N$2:$O$37,2,FALSE)),"",VLOOKUP(Y27,$N$2:$O$37,2,FALSE))</f>
        <v>Patrick Nieuwendijk (TTVN)</v>
      </c>
      <c r="AB27" s="116"/>
      <c r="AC27" s="117"/>
      <c r="AD27" s="118"/>
      <c r="AE27" s="118"/>
      <c r="AF27" s="118"/>
      <c r="AG27" s="118"/>
      <c r="AH27" s="118"/>
      <c r="AI27" s="65">
        <v>1</v>
      </c>
      <c r="AJ27" s="103"/>
      <c r="AK27" s="105" t="s">
        <v>118</v>
      </c>
      <c r="AL27" s="118" t="str">
        <f>CONCATENATE(IF(AU27=1,"W",IF(AU27=2,"V","")),AO26)</f>
        <v>VH305</v>
      </c>
      <c r="AM27" s="115" t="str">
        <f>IF(ISERROR(VLOOKUP(AK27,$Z$2:$AA$37,2,FALSE)),"",VLOOKUP(AK27,$Z$2:$AA$37,2,FALSE))</f>
        <v>Patrick Nieuwendijk (TTVN)</v>
      </c>
      <c r="AN27" s="116"/>
      <c r="AO27" s="117"/>
      <c r="AP27" s="118"/>
      <c r="AQ27" s="118"/>
      <c r="AR27" s="118"/>
      <c r="AS27" s="118"/>
      <c r="AT27" s="118"/>
      <c r="AU27" s="65">
        <v>2</v>
      </c>
      <c r="AV27" s="119" t="s">
        <v>119</v>
      </c>
      <c r="AW27" s="105"/>
      <c r="AX27" s="107"/>
      <c r="AY27" s="108"/>
      <c r="AZ27" s="109"/>
      <c r="BA27" s="107"/>
      <c r="BB27" s="110"/>
      <c r="BC27" s="107"/>
      <c r="BD27" s="107"/>
      <c r="BE27" s="107"/>
      <c r="BF27" s="107"/>
      <c r="BG27" s="111"/>
      <c r="BH27" s="107"/>
      <c r="BI27" s="106"/>
      <c r="BJ27" s="107"/>
      <c r="BK27" s="108"/>
      <c r="BL27" s="109"/>
      <c r="BM27" s="107"/>
      <c r="BN27" s="110"/>
      <c r="BO27" s="107"/>
      <c r="BP27" s="107"/>
      <c r="BQ27" s="107"/>
      <c r="BR27" s="107"/>
      <c r="BS27" s="111"/>
      <c r="BT27" s="107"/>
      <c r="BU27" s="80"/>
      <c r="BV27" s="107"/>
      <c r="BW27" s="108"/>
      <c r="BX27" s="109"/>
      <c r="BY27" s="107"/>
      <c r="BZ27" s="107"/>
      <c r="CA27" s="107"/>
      <c r="CB27" s="107"/>
      <c r="CC27" s="107"/>
      <c r="CD27" s="107"/>
      <c r="CE27" s="104"/>
      <c r="CF27" s="103"/>
      <c r="CG27" s="112"/>
      <c r="CH27" s="103"/>
      <c r="CI27" s="99"/>
      <c r="CJ27" s="102"/>
      <c r="CK27" s="103"/>
      <c r="CL27" s="103"/>
      <c r="CM27" s="103"/>
      <c r="CN27" s="103"/>
      <c r="CO27" s="103"/>
      <c r="CP27" s="103"/>
      <c r="CQ27" s="104"/>
      <c r="CR27" s="103"/>
      <c r="CS27" s="112"/>
      <c r="CT27" s="103"/>
      <c r="CU27" s="99"/>
      <c r="CV27" s="102"/>
      <c r="CW27" s="103"/>
      <c r="CX27" s="103"/>
      <c r="CY27" s="103"/>
      <c r="CZ27" s="103"/>
      <c r="DA27" s="103"/>
      <c r="DB27" s="103"/>
      <c r="DC27" s="104"/>
      <c r="DD27" s="103"/>
      <c r="DE27" s="112"/>
      <c r="DF27" s="103"/>
      <c r="DG27" s="99"/>
      <c r="DH27" s="102"/>
      <c r="DI27" s="103"/>
      <c r="DJ27" s="103"/>
      <c r="DK27" s="103"/>
      <c r="DL27" s="103"/>
      <c r="DM27" s="103"/>
      <c r="DN27" s="103"/>
      <c r="DO27" s="104"/>
      <c r="DP27" s="103"/>
    </row>
    <row r="28" spans="1:120" s="113" customFormat="1" ht="15" customHeight="1" thickBot="1">
      <c r="A28" s="80"/>
      <c r="B28" s="114" t="str">
        <f>CONCATENATE(IF(K28=1,"W",IF(K28=2,"V","")),E26)</f>
        <v>VH607</v>
      </c>
      <c r="C28" s="182" t="s">
        <v>409</v>
      </c>
      <c r="D28" s="121"/>
      <c r="E28" s="122"/>
      <c r="F28" s="98"/>
      <c r="G28" s="98"/>
      <c r="H28" s="98"/>
      <c r="I28" s="98"/>
      <c r="J28" s="98"/>
      <c r="K28" s="66">
        <v>2</v>
      </c>
      <c r="L28" s="103"/>
      <c r="M28" s="105" t="s">
        <v>48</v>
      </c>
      <c r="N28" s="98" t="str">
        <f>CONCATENATE(IF(W28=1,"W",IF(W28=2,"V","")),Q26)</f>
        <v>VH507</v>
      </c>
      <c r="O28" s="120" t="str">
        <f>IF(ISERROR(VLOOKUP(M28,$B$2:$C$37,2,FALSE)),"",VLOOKUP(M28,$B$2:$C$37,2,FALSE))</f>
        <v>Denys Sheremet (Amsterdam)</v>
      </c>
      <c r="P28" s="121"/>
      <c r="Q28" s="122"/>
      <c r="R28" s="98"/>
      <c r="S28" s="98"/>
      <c r="T28" s="98"/>
      <c r="U28" s="98"/>
      <c r="V28" s="98"/>
      <c r="W28" s="66">
        <v>2</v>
      </c>
      <c r="X28" s="103"/>
      <c r="Y28" s="105" t="s">
        <v>159</v>
      </c>
      <c r="Z28" s="98" t="str">
        <f>CONCATENATE(IF(AI28=1,"W",IF(AI28=2,"V","")),AC26)</f>
        <v>VH407</v>
      </c>
      <c r="AA28" s="120" t="str">
        <f>IF(ISERROR(VLOOKUP(Y28,$N$2:$O$37,2,FALSE)),"",VLOOKUP(Y28,$N$2:$O$37,2,FALSE))</f>
        <v>Bye</v>
      </c>
      <c r="AB28" s="121"/>
      <c r="AC28" s="122"/>
      <c r="AD28" s="98"/>
      <c r="AE28" s="98"/>
      <c r="AF28" s="98"/>
      <c r="AG28" s="98"/>
      <c r="AH28" s="98"/>
      <c r="AI28" s="66">
        <v>2</v>
      </c>
      <c r="AJ28" s="103"/>
      <c r="AK28" s="105" t="s">
        <v>124</v>
      </c>
      <c r="AL28" s="98" t="str">
        <f>CONCATENATE(IF(AU28=1,"W",IF(AU28=2,"V","")),AO26)</f>
        <v>WH305</v>
      </c>
      <c r="AM28" s="120" t="str">
        <f>IF(ISERROR(VLOOKUP(AK28,$Z$2:$AA$37,2,FALSE)),"",VLOOKUP(AK28,$Z$2:$AA$37,2,FALSE))</f>
        <v>Denys Sheremet (Amsterdam)</v>
      </c>
      <c r="AN28" s="121"/>
      <c r="AO28" s="122"/>
      <c r="AP28" s="98"/>
      <c r="AQ28" s="98"/>
      <c r="AR28" s="98"/>
      <c r="AS28" s="98"/>
      <c r="AT28" s="98"/>
      <c r="AU28" s="66">
        <v>1</v>
      </c>
      <c r="AV28" s="119" t="s">
        <v>119</v>
      </c>
      <c r="AW28" s="105"/>
      <c r="AX28" s="107"/>
      <c r="AY28" s="108"/>
      <c r="AZ28" s="109"/>
      <c r="BA28" s="107"/>
      <c r="BB28" s="110"/>
      <c r="BC28" s="107"/>
      <c r="BD28" s="107"/>
      <c r="BE28" s="107"/>
      <c r="BF28" s="107"/>
      <c r="BG28" s="111"/>
      <c r="BH28" s="107"/>
      <c r="BI28" s="106"/>
      <c r="BJ28" s="107"/>
      <c r="BK28" s="108"/>
      <c r="BL28" s="109"/>
      <c r="BM28" s="107"/>
      <c r="BN28" s="110"/>
      <c r="BO28" s="107"/>
      <c r="BP28" s="107"/>
      <c r="BQ28" s="107"/>
      <c r="BR28" s="107"/>
      <c r="BS28" s="111"/>
      <c r="BT28" s="107"/>
      <c r="BU28" s="80"/>
      <c r="BV28" s="107"/>
      <c r="BW28" s="108"/>
      <c r="BX28" s="109"/>
      <c r="BY28" s="107"/>
      <c r="BZ28" s="107"/>
      <c r="CA28" s="107"/>
      <c r="CB28" s="107"/>
      <c r="CC28" s="107"/>
      <c r="CD28" s="107"/>
      <c r="CE28" s="104"/>
      <c r="CF28" s="103"/>
      <c r="CG28" s="112"/>
      <c r="CH28" s="103"/>
      <c r="CI28" s="99"/>
      <c r="CJ28" s="102"/>
      <c r="CK28" s="103"/>
      <c r="CL28" s="103"/>
      <c r="CM28" s="103"/>
      <c r="CN28" s="103"/>
      <c r="CO28" s="103"/>
      <c r="CP28" s="103"/>
      <c r="CQ28" s="104"/>
      <c r="CR28" s="103"/>
      <c r="CS28" s="112"/>
      <c r="CT28" s="103"/>
      <c r="CU28" s="99"/>
      <c r="CV28" s="102"/>
      <c r="CW28" s="103"/>
      <c r="CX28" s="103"/>
      <c r="CY28" s="103"/>
      <c r="CZ28" s="103"/>
      <c r="DA28" s="103"/>
      <c r="DB28" s="103"/>
      <c r="DC28" s="104"/>
      <c r="DD28" s="103"/>
      <c r="DE28" s="112"/>
      <c r="DF28" s="103"/>
      <c r="DG28" s="99"/>
      <c r="DH28" s="102"/>
      <c r="DI28" s="103"/>
      <c r="DJ28" s="103"/>
      <c r="DK28" s="103"/>
      <c r="DL28" s="103"/>
      <c r="DM28" s="103"/>
      <c r="DN28" s="103"/>
      <c r="DO28" s="104"/>
      <c r="DP28" s="103"/>
    </row>
    <row r="29" spans="1:120" s="113" customFormat="1" ht="15" customHeight="1">
      <c r="A29" s="80"/>
      <c r="B29" s="114"/>
      <c r="C29" s="99"/>
      <c r="D29" s="102"/>
      <c r="E29" s="123"/>
      <c r="F29" s="103"/>
      <c r="G29" s="103"/>
      <c r="H29" s="103"/>
      <c r="I29" s="103"/>
      <c r="J29" s="103"/>
      <c r="K29" s="17"/>
      <c r="L29" s="103"/>
      <c r="M29" s="105"/>
      <c r="N29" s="103"/>
      <c r="O29" s="99"/>
      <c r="P29" s="102"/>
      <c r="Q29" s="123"/>
      <c r="R29" s="103"/>
      <c r="S29" s="103"/>
      <c r="T29" s="103"/>
      <c r="U29" s="103"/>
      <c r="V29" s="103"/>
      <c r="W29" s="17"/>
      <c r="X29" s="103"/>
      <c r="Y29" s="105"/>
      <c r="Z29" s="103"/>
      <c r="AA29" s="99"/>
      <c r="AB29" s="102"/>
      <c r="AC29" s="123"/>
      <c r="AD29" s="103"/>
      <c r="AE29" s="103"/>
      <c r="AF29" s="103"/>
      <c r="AG29" s="103"/>
      <c r="AH29" s="103"/>
      <c r="AI29" s="17"/>
      <c r="AJ29" s="103"/>
      <c r="AK29" s="105"/>
      <c r="AL29" s="103"/>
      <c r="AM29" s="99"/>
      <c r="AN29" s="102"/>
      <c r="AO29" s="123"/>
      <c r="AP29" s="103"/>
      <c r="AQ29" s="103"/>
      <c r="AR29" s="103"/>
      <c r="AS29" s="103"/>
      <c r="AT29" s="103"/>
      <c r="AU29" s="17"/>
      <c r="AV29" s="119"/>
      <c r="AW29" s="105"/>
      <c r="AX29" s="107"/>
      <c r="AY29" s="108"/>
      <c r="AZ29" s="109"/>
      <c r="BA29" s="107"/>
      <c r="BB29" s="110"/>
      <c r="BC29" s="107"/>
      <c r="BD29" s="107"/>
      <c r="BE29" s="107"/>
      <c r="BF29" s="107"/>
      <c r="BG29" s="111"/>
      <c r="BH29" s="107"/>
      <c r="BI29" s="106"/>
      <c r="BJ29" s="107"/>
      <c r="BK29" s="108"/>
      <c r="BL29" s="109"/>
      <c r="BM29" s="107"/>
      <c r="BN29" s="110"/>
      <c r="BO29" s="107"/>
      <c r="BP29" s="107"/>
      <c r="BQ29" s="107"/>
      <c r="BR29" s="107"/>
      <c r="BS29" s="111"/>
      <c r="BT29" s="107"/>
      <c r="BU29" s="80"/>
      <c r="BV29" s="107"/>
      <c r="BW29" s="108"/>
      <c r="BX29" s="109"/>
      <c r="BY29" s="107"/>
      <c r="BZ29" s="107"/>
      <c r="CA29" s="107"/>
      <c r="CB29" s="107"/>
      <c r="CC29" s="107"/>
      <c r="CD29" s="107"/>
      <c r="CE29" s="104"/>
      <c r="CF29" s="103"/>
      <c r="CG29" s="112"/>
      <c r="CH29" s="103"/>
      <c r="CI29" s="99"/>
      <c r="CJ29" s="102"/>
      <c r="CK29" s="103"/>
      <c r="CL29" s="103"/>
      <c r="CM29" s="103"/>
      <c r="CN29" s="103"/>
      <c r="CO29" s="103"/>
      <c r="CP29" s="103"/>
      <c r="CQ29" s="104"/>
      <c r="CR29" s="103"/>
      <c r="CS29" s="112"/>
      <c r="CT29" s="103"/>
      <c r="CU29" s="99"/>
      <c r="CV29" s="102"/>
      <c r="CW29" s="103"/>
      <c r="CX29" s="103"/>
      <c r="CY29" s="103"/>
      <c r="CZ29" s="103"/>
      <c r="DA29" s="103"/>
      <c r="DB29" s="103"/>
      <c r="DC29" s="104"/>
      <c r="DD29" s="103"/>
      <c r="DE29" s="112"/>
      <c r="DF29" s="103"/>
      <c r="DG29" s="99"/>
      <c r="DH29" s="102"/>
      <c r="DI29" s="103"/>
      <c r="DJ29" s="103"/>
      <c r="DK29" s="103"/>
      <c r="DL29" s="103"/>
      <c r="DM29" s="103"/>
      <c r="DN29" s="103"/>
      <c r="DO29" s="104"/>
      <c r="DP29" s="103"/>
    </row>
    <row r="30" spans="1:120" s="113" customFormat="1" ht="15" customHeight="1" thickBot="1">
      <c r="A30" s="80"/>
      <c r="B30" s="98"/>
      <c r="C30" s="99"/>
      <c r="D30" s="100"/>
      <c r="E30" s="101" t="s">
        <v>127</v>
      </c>
      <c r="F30" s="180" t="s">
        <v>217</v>
      </c>
      <c r="G30" s="102" t="s">
        <v>235</v>
      </c>
      <c r="H30" s="102" t="s">
        <v>294</v>
      </c>
      <c r="I30" s="102">
        <v>2</v>
      </c>
      <c r="J30" s="103"/>
      <c r="K30" s="17"/>
      <c r="L30" s="103"/>
      <c r="M30" s="105"/>
      <c r="N30" s="103"/>
      <c r="O30" s="99" t="s">
        <v>62</v>
      </c>
      <c r="P30" s="100"/>
      <c r="Q30" s="188" t="s">
        <v>170</v>
      </c>
      <c r="R30" s="102" t="s">
        <v>222</v>
      </c>
      <c r="S30" s="102" t="s">
        <v>235</v>
      </c>
      <c r="T30" s="102" t="s">
        <v>296</v>
      </c>
      <c r="U30" s="102">
        <v>2</v>
      </c>
      <c r="V30" s="103"/>
      <c r="W30" s="17"/>
      <c r="X30" s="103"/>
      <c r="Y30" s="105"/>
      <c r="Z30" s="103"/>
      <c r="AA30" s="99" t="s">
        <v>110</v>
      </c>
      <c r="AB30" s="100"/>
      <c r="AC30" s="188" t="s">
        <v>129</v>
      </c>
      <c r="AD30" s="102" t="s">
        <v>227</v>
      </c>
      <c r="AE30" s="102" t="s">
        <v>235</v>
      </c>
      <c r="AF30" s="102" t="s">
        <v>299</v>
      </c>
      <c r="AG30" s="102">
        <v>2</v>
      </c>
      <c r="AH30" s="103"/>
      <c r="AI30" s="17"/>
      <c r="AJ30" s="103"/>
      <c r="AK30" s="105"/>
      <c r="AL30" s="103"/>
      <c r="AM30" s="99" t="s">
        <v>130</v>
      </c>
      <c r="AN30" s="100"/>
      <c r="AO30" s="101" t="s">
        <v>131</v>
      </c>
      <c r="AP30" s="102" t="s">
        <v>190</v>
      </c>
      <c r="AQ30" s="102" t="s">
        <v>235</v>
      </c>
      <c r="AR30" s="102" t="s">
        <v>299</v>
      </c>
      <c r="AS30" s="102">
        <v>2</v>
      </c>
      <c r="AT30" s="103"/>
      <c r="AU30" s="17"/>
      <c r="AV30" s="119"/>
      <c r="AW30" s="105"/>
      <c r="AX30" s="107"/>
      <c r="AY30" s="108"/>
      <c r="AZ30" s="109"/>
      <c r="BA30" s="107"/>
      <c r="BB30" s="110"/>
      <c r="BC30" s="107"/>
      <c r="BD30" s="107"/>
      <c r="BE30" s="107"/>
      <c r="BF30" s="107"/>
      <c r="BG30" s="111"/>
      <c r="BH30" s="107"/>
      <c r="BI30" s="106"/>
      <c r="BJ30" s="107"/>
      <c r="BK30" s="108"/>
      <c r="BL30" s="109"/>
      <c r="BM30" s="107"/>
      <c r="BN30" s="110"/>
      <c r="BO30" s="107"/>
      <c r="BP30" s="107"/>
      <c r="BQ30" s="107"/>
      <c r="BR30" s="107"/>
      <c r="BS30" s="111"/>
      <c r="BT30" s="107"/>
      <c r="BU30" s="80"/>
      <c r="BV30" s="107"/>
      <c r="BW30" s="108"/>
      <c r="BX30" s="109"/>
      <c r="BY30" s="107"/>
      <c r="BZ30" s="107"/>
      <c r="CA30" s="107"/>
      <c r="CB30" s="107"/>
      <c r="CC30" s="107"/>
      <c r="CD30" s="107"/>
      <c r="CE30" s="104"/>
      <c r="CF30" s="103"/>
      <c r="CG30" s="112"/>
      <c r="CH30" s="103"/>
      <c r="CI30" s="99"/>
      <c r="CJ30" s="102"/>
      <c r="CK30" s="103"/>
      <c r="CL30" s="103"/>
      <c r="CM30" s="103"/>
      <c r="CN30" s="103"/>
      <c r="CO30" s="103"/>
      <c r="CP30" s="103"/>
      <c r="CQ30" s="104"/>
      <c r="CR30" s="103"/>
      <c r="CS30" s="112"/>
      <c r="CT30" s="103"/>
      <c r="CU30" s="99"/>
      <c r="CV30" s="102"/>
      <c r="CW30" s="103"/>
      <c r="CX30" s="103"/>
      <c r="CY30" s="103"/>
      <c r="CZ30" s="103"/>
      <c r="DA30" s="103"/>
      <c r="DB30" s="103"/>
      <c r="DC30" s="104"/>
      <c r="DD30" s="103"/>
      <c r="DE30" s="112"/>
      <c r="DF30" s="103"/>
      <c r="DG30" s="99"/>
      <c r="DH30" s="102"/>
      <c r="DI30" s="103"/>
      <c r="DJ30" s="103"/>
      <c r="DK30" s="103"/>
      <c r="DL30" s="103"/>
      <c r="DM30" s="103"/>
      <c r="DN30" s="103"/>
      <c r="DO30" s="104"/>
      <c r="DP30" s="103"/>
    </row>
    <row r="31" spans="1:120" s="113" customFormat="1" ht="15" customHeight="1" thickBot="1">
      <c r="A31" s="80"/>
      <c r="B31" s="114" t="str">
        <f>CONCATENATE(IF(K31=1,"W",IF(K31=2,"V","")),E30)</f>
        <v>WH608</v>
      </c>
      <c r="C31" s="181" t="s">
        <v>425</v>
      </c>
      <c r="D31" s="116"/>
      <c r="E31" s="117"/>
      <c r="F31" s="118"/>
      <c r="G31" s="118"/>
      <c r="H31" s="118"/>
      <c r="I31" s="118"/>
      <c r="J31" s="118"/>
      <c r="K31" s="65">
        <v>1</v>
      </c>
      <c r="L31" s="103"/>
      <c r="M31" s="105" t="s">
        <v>323</v>
      </c>
      <c r="N31" s="118" t="str">
        <f>CONCATENATE(IF(W31=1,"W",IF(W31=2,"V","")),Q30)</f>
        <v>VH508</v>
      </c>
      <c r="O31" s="115" t="str">
        <f>IF(ISERROR(VLOOKUP(M31,$B$2:$C$37,2,FALSE)),"",VLOOKUP(M31,$B$2:$C$37,2,FALSE))</f>
        <v>Patrick Nieuwendijk (TTVN)</v>
      </c>
      <c r="P31" s="116"/>
      <c r="Q31" s="117"/>
      <c r="R31" s="118"/>
      <c r="S31" s="118"/>
      <c r="T31" s="118"/>
      <c r="U31" s="118"/>
      <c r="V31" s="118"/>
      <c r="W31" s="65">
        <v>2</v>
      </c>
      <c r="X31" s="103"/>
      <c r="Y31" s="105" t="s">
        <v>183</v>
      </c>
      <c r="Z31" s="118" t="str">
        <f>CONCATENATE(IF(AI31=1,"W",IF(AI31=2,"V","")),AC30)</f>
        <v>WH408</v>
      </c>
      <c r="AA31" s="115" t="str">
        <f>IF(ISERROR(VLOOKUP(Y31,$N$2:$O$37,2,FALSE)),"",VLOOKUP(Y31,$N$2:$O$37,2,FALSE))</f>
        <v>Denys Sheremet (Amsterdam)</v>
      </c>
      <c r="AB31" s="116"/>
      <c r="AC31" s="117"/>
      <c r="AD31" s="118"/>
      <c r="AE31" s="118"/>
      <c r="AF31" s="118"/>
      <c r="AG31" s="118"/>
      <c r="AH31" s="118"/>
      <c r="AI31" s="65">
        <v>1</v>
      </c>
      <c r="AJ31" s="103"/>
      <c r="AK31" s="105" t="s">
        <v>304</v>
      </c>
      <c r="AL31" s="118" t="str">
        <f>CONCATENATE(IF(AU31=1,"W",IF(AU31=2,"V","")),AO30)</f>
        <v>WH306</v>
      </c>
      <c r="AM31" s="115" t="str">
        <f>IF(ISERROR(VLOOKUP(AK31,$Z$2:$AA$37,2,FALSE)),"",VLOOKUP(AK31,$Z$2:$AA$37,2,FALSE))</f>
        <v>Patrick Roest (Hilversum)</v>
      </c>
      <c r="AN31" s="116"/>
      <c r="AO31" s="117"/>
      <c r="AP31" s="118"/>
      <c r="AQ31" s="118"/>
      <c r="AR31" s="118"/>
      <c r="AS31" s="118"/>
      <c r="AT31" s="118"/>
      <c r="AU31" s="65">
        <v>1</v>
      </c>
      <c r="AV31" s="119" t="s">
        <v>305</v>
      </c>
      <c r="AW31" s="105"/>
      <c r="AX31" s="107"/>
      <c r="AY31" s="108"/>
      <c r="AZ31" s="109"/>
      <c r="BA31" s="107"/>
      <c r="BB31" s="110"/>
      <c r="BC31" s="107"/>
      <c r="BD31" s="107"/>
      <c r="BE31" s="107"/>
      <c r="BF31" s="107"/>
      <c r="BG31" s="111"/>
      <c r="BH31" s="107"/>
      <c r="BI31" s="106"/>
      <c r="BJ31" s="107"/>
      <c r="BK31" s="108"/>
      <c r="BL31" s="109"/>
      <c r="BM31" s="107"/>
      <c r="BN31" s="110"/>
      <c r="BO31" s="107"/>
      <c r="BP31" s="107"/>
      <c r="BQ31" s="107"/>
      <c r="BR31" s="107"/>
      <c r="BS31" s="111"/>
      <c r="BT31" s="107"/>
      <c r="BU31" s="80"/>
      <c r="BV31" s="107"/>
      <c r="BW31" s="108"/>
      <c r="BX31" s="109"/>
      <c r="BY31" s="107"/>
      <c r="BZ31" s="107"/>
      <c r="CA31" s="107"/>
      <c r="CB31" s="107"/>
      <c r="CC31" s="107"/>
      <c r="CD31" s="107"/>
      <c r="CE31" s="104"/>
      <c r="CF31" s="103"/>
      <c r="CG31" s="112"/>
      <c r="CH31" s="103"/>
      <c r="CI31" s="99"/>
      <c r="CJ31" s="102"/>
      <c r="CK31" s="103"/>
      <c r="CL31" s="103"/>
      <c r="CM31" s="103"/>
      <c r="CN31" s="103"/>
      <c r="CO31" s="103"/>
      <c r="CP31" s="103"/>
      <c r="CQ31" s="104"/>
      <c r="CR31" s="103"/>
      <c r="CS31" s="112"/>
      <c r="CT31" s="103"/>
      <c r="CU31" s="99"/>
      <c r="CV31" s="102"/>
      <c r="CW31" s="103"/>
      <c r="CX31" s="103"/>
      <c r="CY31" s="103"/>
      <c r="CZ31" s="103"/>
      <c r="DA31" s="103"/>
      <c r="DB31" s="103"/>
      <c r="DC31" s="104"/>
      <c r="DD31" s="103"/>
      <c r="DE31" s="112"/>
      <c r="DF31" s="103"/>
      <c r="DG31" s="99"/>
      <c r="DH31" s="102"/>
      <c r="DI31" s="103"/>
      <c r="DJ31" s="103"/>
      <c r="DK31" s="103"/>
      <c r="DL31" s="103"/>
      <c r="DM31" s="103"/>
      <c r="DN31" s="103"/>
      <c r="DO31" s="104"/>
      <c r="DP31" s="103"/>
    </row>
    <row r="32" spans="1:120" s="113" customFormat="1" ht="15" customHeight="1" thickBot="1">
      <c r="A32" s="80"/>
      <c r="B32" s="114" t="str">
        <f>CONCATENATE(IF(K32=1,"W",IF(K32=2,"V","")),E30)</f>
        <v>VH608</v>
      </c>
      <c r="C32" s="182" t="s">
        <v>358</v>
      </c>
      <c r="D32" s="121"/>
      <c r="E32" s="122"/>
      <c r="F32" s="98"/>
      <c r="G32" s="98"/>
      <c r="H32" s="98"/>
      <c r="I32" s="98"/>
      <c r="J32" s="98"/>
      <c r="K32" s="66">
        <v>2</v>
      </c>
      <c r="L32" s="103"/>
      <c r="M32" s="105" t="s">
        <v>26</v>
      </c>
      <c r="N32" s="98" t="str">
        <f>CONCATENATE(IF(W32=1,"W",IF(W32=2,"V","")),Q30)</f>
        <v>WH508</v>
      </c>
      <c r="O32" s="120" t="str">
        <f>IF(ISERROR(VLOOKUP(M32,$B$2:$C$37,2,FALSE)),"",VLOOKUP(M32,$B$2:$C$37,2,FALSE))</f>
        <v>Melvin Verschuren (VV'51)</v>
      </c>
      <c r="P32" s="121"/>
      <c r="Q32" s="122"/>
      <c r="R32" s="98"/>
      <c r="S32" s="98"/>
      <c r="T32" s="98"/>
      <c r="U32" s="98"/>
      <c r="V32" s="98"/>
      <c r="W32" s="66">
        <v>1</v>
      </c>
      <c r="X32" s="103"/>
      <c r="Y32" s="105" t="s">
        <v>177</v>
      </c>
      <c r="Z32" s="98" t="str">
        <f>CONCATENATE(IF(AI32=1,"W",IF(AI32=2,"V","")),AC30)</f>
        <v>VH408</v>
      </c>
      <c r="AA32" s="120" t="str">
        <f>IF(ISERROR(VLOOKUP(Y32,$N$2:$O$37,2,FALSE)),"",VLOOKUP(Y32,$N$2:$O$37,2,FALSE))</f>
        <v>Patrick Roest (Hilversum)</v>
      </c>
      <c r="AB32" s="121"/>
      <c r="AC32" s="122"/>
      <c r="AD32" s="98"/>
      <c r="AE32" s="98"/>
      <c r="AF32" s="98"/>
      <c r="AG32" s="98"/>
      <c r="AH32" s="98"/>
      <c r="AI32" s="66">
        <v>2</v>
      </c>
      <c r="AJ32" s="103"/>
      <c r="AK32" s="105" t="s">
        <v>310</v>
      </c>
      <c r="AL32" s="98" t="str">
        <f>CONCATENATE(IF(AU32=1,"W",IF(AU32=2,"V","")),AO30)</f>
        <v>VH306</v>
      </c>
      <c r="AM32" s="120" t="str">
        <f>IF(ISERROR(VLOOKUP(AK32,$Z$2:$AA$37,2,FALSE)),"",VLOOKUP(AK32,$Z$2:$AA$37,2,FALSE))</f>
        <v>Bye</v>
      </c>
      <c r="AN32" s="121"/>
      <c r="AO32" s="122"/>
      <c r="AP32" s="98"/>
      <c r="AQ32" s="98"/>
      <c r="AR32" s="98"/>
      <c r="AS32" s="98"/>
      <c r="AT32" s="98"/>
      <c r="AU32" s="66">
        <v>2</v>
      </c>
      <c r="AV32" s="119" t="s">
        <v>305</v>
      </c>
      <c r="AW32" s="105"/>
      <c r="AX32" s="107"/>
      <c r="AY32" s="108"/>
      <c r="AZ32" s="109"/>
      <c r="BA32" s="107"/>
      <c r="BB32" s="110"/>
      <c r="BC32" s="107"/>
      <c r="BD32" s="107"/>
      <c r="BE32" s="107"/>
      <c r="BF32" s="107"/>
      <c r="BG32" s="111"/>
      <c r="BH32" s="107"/>
      <c r="BI32" s="106"/>
      <c r="BJ32" s="107"/>
      <c r="BK32" s="108"/>
      <c r="BL32" s="109"/>
      <c r="BM32" s="107"/>
      <c r="BN32" s="110"/>
      <c r="BO32" s="107"/>
      <c r="BP32" s="107"/>
      <c r="BQ32" s="107"/>
      <c r="BR32" s="107"/>
      <c r="BS32" s="111"/>
      <c r="BT32" s="107"/>
      <c r="BU32" s="80"/>
      <c r="BV32" s="107"/>
      <c r="BW32" s="108"/>
      <c r="BX32" s="109"/>
      <c r="BY32" s="107"/>
      <c r="BZ32" s="107"/>
      <c r="CA32" s="107"/>
      <c r="CB32" s="107"/>
      <c r="CC32" s="107"/>
      <c r="CD32" s="107"/>
      <c r="CE32" s="104"/>
      <c r="CF32" s="103"/>
      <c r="CG32" s="112"/>
      <c r="CH32" s="103"/>
      <c r="CI32" s="99"/>
      <c r="CJ32" s="102"/>
      <c r="CK32" s="103"/>
      <c r="CL32" s="103"/>
      <c r="CM32" s="103"/>
      <c r="CN32" s="103"/>
      <c r="CO32" s="103"/>
      <c r="CP32" s="103"/>
      <c r="CQ32" s="104"/>
      <c r="CR32" s="103"/>
      <c r="CS32" s="112"/>
      <c r="CT32" s="103"/>
      <c r="CU32" s="99"/>
      <c r="CV32" s="102"/>
      <c r="CW32" s="103"/>
      <c r="CX32" s="103"/>
      <c r="CY32" s="103"/>
      <c r="CZ32" s="103"/>
      <c r="DA32" s="103"/>
      <c r="DB32" s="103"/>
      <c r="DC32" s="104"/>
      <c r="DD32" s="103"/>
      <c r="DE32" s="112"/>
      <c r="DF32" s="103"/>
      <c r="DG32" s="99"/>
      <c r="DH32" s="102"/>
      <c r="DI32" s="103"/>
      <c r="DJ32" s="103"/>
      <c r="DK32" s="103"/>
      <c r="DL32" s="103"/>
      <c r="DM32" s="103"/>
      <c r="DN32" s="103"/>
      <c r="DO32" s="104"/>
      <c r="DP32" s="103"/>
    </row>
    <row r="33" spans="1:120" s="113" customFormat="1" ht="15" customHeight="1">
      <c r="A33" s="80"/>
      <c r="B33" s="81"/>
      <c r="C33" s="99"/>
      <c r="D33" s="102"/>
      <c r="E33" s="123"/>
      <c r="F33" s="103"/>
      <c r="G33" s="103"/>
      <c r="H33" s="103"/>
      <c r="I33" s="103"/>
      <c r="J33" s="103"/>
      <c r="K33" s="104"/>
      <c r="L33" s="103"/>
      <c r="M33" s="105"/>
      <c r="N33" s="107"/>
      <c r="O33" s="99"/>
      <c r="P33" s="102"/>
      <c r="Q33" s="123"/>
      <c r="R33" s="103"/>
      <c r="S33" s="103"/>
      <c r="T33" s="103"/>
      <c r="U33" s="103"/>
      <c r="V33" s="103"/>
      <c r="W33" s="104"/>
      <c r="X33" s="103"/>
      <c r="Y33" s="105"/>
      <c r="Z33" s="107"/>
      <c r="AA33" s="99"/>
      <c r="AB33" s="102"/>
      <c r="AC33" s="123"/>
      <c r="AD33" s="103"/>
      <c r="AE33" s="103"/>
      <c r="AF33" s="103"/>
      <c r="AG33" s="103"/>
      <c r="AH33" s="103"/>
      <c r="AI33" s="104"/>
      <c r="AJ33" s="103"/>
      <c r="AK33" s="105"/>
      <c r="AL33" s="107"/>
      <c r="AM33" s="108"/>
      <c r="AN33" s="109"/>
      <c r="AO33" s="107"/>
      <c r="AP33" s="110"/>
      <c r="AQ33" s="107"/>
      <c r="AR33" s="107"/>
      <c r="AS33" s="107"/>
      <c r="AT33" s="107"/>
      <c r="AU33" s="111"/>
      <c r="AV33" s="107"/>
      <c r="AW33" s="105"/>
      <c r="AX33" s="107"/>
      <c r="AY33" s="108"/>
      <c r="AZ33" s="109"/>
      <c r="BA33" s="107"/>
      <c r="BB33" s="110"/>
      <c r="BC33" s="107"/>
      <c r="BD33" s="107"/>
      <c r="BE33" s="107"/>
      <c r="BF33" s="107"/>
      <c r="BG33" s="111"/>
      <c r="BH33" s="107"/>
      <c r="BI33" s="106"/>
      <c r="BJ33" s="107"/>
      <c r="BK33" s="108"/>
      <c r="BL33" s="109"/>
      <c r="BM33" s="107"/>
      <c r="BN33" s="110"/>
      <c r="BO33" s="107"/>
      <c r="BP33" s="107"/>
      <c r="BQ33" s="107"/>
      <c r="BR33" s="107"/>
      <c r="BS33" s="111"/>
      <c r="BT33" s="107"/>
      <c r="BU33" s="80"/>
      <c r="BV33" s="107"/>
      <c r="BW33" s="108"/>
      <c r="BX33" s="109"/>
      <c r="BY33" s="107"/>
      <c r="BZ33" s="107"/>
      <c r="CA33" s="107"/>
      <c r="CB33" s="107"/>
      <c r="CC33" s="107"/>
      <c r="CD33" s="107"/>
      <c r="CE33" s="104"/>
      <c r="CF33" s="103"/>
      <c r="CG33" s="112"/>
      <c r="CH33" s="103"/>
      <c r="CI33" s="99"/>
      <c r="CJ33" s="102"/>
      <c r="CK33" s="103"/>
      <c r="CL33" s="103"/>
      <c r="CM33" s="103"/>
      <c r="CN33" s="103"/>
      <c r="CO33" s="103"/>
      <c r="CP33" s="103"/>
      <c r="CQ33" s="104"/>
      <c r="CR33" s="103"/>
      <c r="CS33" s="112"/>
      <c r="CT33" s="103"/>
      <c r="CU33" s="99"/>
      <c r="CV33" s="102"/>
      <c r="CW33" s="103"/>
      <c r="CX33" s="103"/>
      <c r="CY33" s="103"/>
      <c r="CZ33" s="103"/>
      <c r="DA33" s="103"/>
      <c r="DB33" s="103"/>
      <c r="DC33" s="104"/>
      <c r="DD33" s="103"/>
      <c r="DE33" s="112"/>
      <c r="DF33" s="103"/>
      <c r="DG33" s="99"/>
      <c r="DH33" s="102"/>
      <c r="DI33" s="103"/>
      <c r="DJ33" s="103"/>
      <c r="DK33" s="103"/>
      <c r="DL33" s="103"/>
      <c r="DM33" s="103"/>
      <c r="DN33" s="103"/>
      <c r="DO33" s="104"/>
      <c r="DP33" s="103"/>
    </row>
    <row r="34" spans="2:82" ht="15">
      <c r="B34" s="81"/>
      <c r="C34" s="125"/>
      <c r="D34" s="83"/>
      <c r="E34" s="81"/>
      <c r="F34" s="84"/>
      <c r="G34" s="81"/>
      <c r="H34" s="81"/>
      <c r="I34" s="81"/>
      <c r="J34" s="81"/>
      <c r="AX34" s="107"/>
      <c r="AY34" s="108"/>
      <c r="AZ34" s="109"/>
      <c r="BA34" s="107"/>
      <c r="BB34" s="110"/>
      <c r="BC34" s="107"/>
      <c r="BD34" s="107"/>
      <c r="BE34" s="107"/>
      <c r="BF34" s="107"/>
      <c r="BG34" s="111"/>
      <c r="BH34" s="107"/>
      <c r="BI34" s="106"/>
      <c r="BJ34" s="107"/>
      <c r="BK34" s="108"/>
      <c r="BL34" s="109"/>
      <c r="BM34" s="107"/>
      <c r="BN34" s="110"/>
      <c r="BO34" s="107"/>
      <c r="BP34" s="107"/>
      <c r="BQ34" s="107"/>
      <c r="BR34" s="107"/>
      <c r="BS34" s="111"/>
      <c r="BT34" s="107"/>
      <c r="BU34" s="80"/>
      <c r="BV34" s="107"/>
      <c r="BW34" s="108"/>
      <c r="BX34" s="109"/>
      <c r="BY34" s="107"/>
      <c r="BZ34" s="107"/>
      <c r="CA34" s="107"/>
      <c r="CB34" s="107"/>
      <c r="CC34" s="107"/>
      <c r="CD34" s="107"/>
    </row>
    <row r="35" spans="2:82" ht="15">
      <c r="B35" s="81"/>
      <c r="C35" s="125"/>
      <c r="D35" s="83"/>
      <c r="E35" s="81"/>
      <c r="F35" s="84"/>
      <c r="G35" s="81"/>
      <c r="H35" s="81"/>
      <c r="I35" s="81"/>
      <c r="J35" s="81"/>
      <c r="AX35" s="107"/>
      <c r="AY35" s="108"/>
      <c r="AZ35" s="109"/>
      <c r="BA35" s="107"/>
      <c r="BB35" s="110"/>
      <c r="BC35" s="107"/>
      <c r="BD35" s="107"/>
      <c r="BE35" s="107"/>
      <c r="BF35" s="107"/>
      <c r="BG35" s="111"/>
      <c r="BH35" s="107"/>
      <c r="BI35" s="106"/>
      <c r="BJ35" s="107"/>
      <c r="BK35" s="108"/>
      <c r="BL35" s="109"/>
      <c r="BM35" s="107"/>
      <c r="BN35" s="110"/>
      <c r="BO35" s="107"/>
      <c r="BP35" s="107"/>
      <c r="BQ35" s="107"/>
      <c r="BR35" s="107"/>
      <c r="BS35" s="111"/>
      <c r="BT35" s="107"/>
      <c r="BU35" s="80"/>
      <c r="BV35" s="107"/>
      <c r="BW35" s="108"/>
      <c r="BX35" s="109"/>
      <c r="BY35" s="107"/>
      <c r="BZ35" s="107"/>
      <c r="CA35" s="107"/>
      <c r="CB35" s="107"/>
      <c r="CC35" s="107"/>
      <c r="CD35" s="107"/>
    </row>
    <row r="36" spans="2:82" ht="15">
      <c r="B36" s="81"/>
      <c r="D36" s="83"/>
      <c r="E36" s="81"/>
      <c r="F36" s="84"/>
      <c r="G36" s="81"/>
      <c r="H36" s="81"/>
      <c r="I36" s="81"/>
      <c r="J36" s="81"/>
      <c r="AX36" s="107"/>
      <c r="AY36" s="108"/>
      <c r="AZ36" s="109"/>
      <c r="BA36" s="107"/>
      <c r="BB36" s="110"/>
      <c r="BC36" s="107"/>
      <c r="BD36" s="107"/>
      <c r="BE36" s="107"/>
      <c r="BF36" s="107"/>
      <c r="BG36" s="111"/>
      <c r="BH36" s="107"/>
      <c r="BI36" s="106"/>
      <c r="BJ36" s="107"/>
      <c r="BK36" s="108"/>
      <c r="BL36" s="109"/>
      <c r="BM36" s="107"/>
      <c r="BN36" s="110"/>
      <c r="BO36" s="107"/>
      <c r="BP36" s="107"/>
      <c r="BQ36" s="107"/>
      <c r="BR36" s="107"/>
      <c r="BS36" s="111"/>
      <c r="BT36" s="107"/>
      <c r="BU36" s="80"/>
      <c r="BV36" s="107"/>
      <c r="BW36" s="108"/>
      <c r="BX36" s="109"/>
      <c r="BY36" s="107"/>
      <c r="BZ36" s="107"/>
      <c r="CA36" s="107"/>
      <c r="CB36" s="107"/>
      <c r="CC36" s="107"/>
      <c r="CD36" s="107"/>
    </row>
    <row r="37" spans="2:82" ht="15">
      <c r="B37" s="81"/>
      <c r="C37" s="125"/>
      <c r="D37" s="83"/>
      <c r="E37" s="81"/>
      <c r="F37" s="84"/>
      <c r="G37" s="81"/>
      <c r="H37" s="81"/>
      <c r="I37" s="81"/>
      <c r="J37" s="81"/>
      <c r="AX37" s="107"/>
      <c r="AY37" s="108"/>
      <c r="AZ37" s="109"/>
      <c r="BA37" s="107"/>
      <c r="BB37" s="110"/>
      <c r="BC37" s="107"/>
      <c r="BD37" s="107"/>
      <c r="BE37" s="107"/>
      <c r="BF37" s="107"/>
      <c r="BG37" s="111"/>
      <c r="BH37" s="107"/>
      <c r="BI37" s="106"/>
      <c r="BJ37" s="107"/>
      <c r="BK37" s="108"/>
      <c r="BL37" s="109"/>
      <c r="BM37" s="107"/>
      <c r="BN37" s="110"/>
      <c r="BO37" s="107"/>
      <c r="BP37" s="107"/>
      <c r="BQ37" s="107"/>
      <c r="BR37" s="107"/>
      <c r="BS37" s="111"/>
      <c r="BT37" s="107"/>
      <c r="BU37" s="80"/>
      <c r="BV37" s="107"/>
      <c r="BW37" s="108"/>
      <c r="BX37" s="109"/>
      <c r="BY37" s="107"/>
      <c r="BZ37" s="107"/>
      <c r="CA37" s="107"/>
      <c r="CB37" s="107"/>
      <c r="CC37" s="107"/>
      <c r="CD37" s="107"/>
    </row>
    <row r="38" spans="2:82" ht="15">
      <c r="B38" s="81"/>
      <c r="C38" s="125"/>
      <c r="D38" s="83"/>
      <c r="E38" s="81"/>
      <c r="F38" s="84"/>
      <c r="G38" s="81"/>
      <c r="H38" s="81"/>
      <c r="I38" s="81"/>
      <c r="J38" s="81"/>
      <c r="AX38" s="107"/>
      <c r="AY38" s="108"/>
      <c r="AZ38" s="109"/>
      <c r="BA38" s="107"/>
      <c r="BB38" s="110"/>
      <c r="BC38" s="107"/>
      <c r="BD38" s="107"/>
      <c r="BE38" s="107"/>
      <c r="BF38" s="107"/>
      <c r="BG38" s="111"/>
      <c r="BH38" s="107"/>
      <c r="BI38" s="106"/>
      <c r="BJ38" s="107"/>
      <c r="BK38" s="108"/>
      <c r="BL38" s="109"/>
      <c r="BM38" s="107"/>
      <c r="BN38" s="110"/>
      <c r="BO38" s="107"/>
      <c r="BP38" s="107"/>
      <c r="BQ38" s="107"/>
      <c r="BR38" s="107"/>
      <c r="BS38" s="111"/>
      <c r="BT38" s="107"/>
      <c r="BU38" s="80"/>
      <c r="BV38" s="107"/>
      <c r="BW38" s="108"/>
      <c r="BX38" s="109"/>
      <c r="BY38" s="107"/>
      <c r="BZ38" s="107"/>
      <c r="CA38" s="107"/>
      <c r="CB38" s="107"/>
      <c r="CC38" s="107"/>
      <c r="CD38" s="107"/>
    </row>
    <row r="39" spans="2:82" ht="15">
      <c r="B39" s="81"/>
      <c r="C39" s="125"/>
      <c r="D39" s="83"/>
      <c r="E39" s="81"/>
      <c r="F39" s="84"/>
      <c r="G39" s="81"/>
      <c r="H39" s="81"/>
      <c r="I39" s="81"/>
      <c r="J39" s="81"/>
      <c r="AX39" s="107"/>
      <c r="AY39" s="108"/>
      <c r="AZ39" s="109"/>
      <c r="BA39" s="107"/>
      <c r="BB39" s="110"/>
      <c r="BC39" s="107"/>
      <c r="BD39" s="107"/>
      <c r="BE39" s="107"/>
      <c r="BF39" s="107"/>
      <c r="BG39" s="111"/>
      <c r="BH39" s="107"/>
      <c r="BI39" s="106"/>
      <c r="BJ39" s="107"/>
      <c r="BK39" s="108"/>
      <c r="BL39" s="109"/>
      <c r="BM39" s="107"/>
      <c r="BN39" s="110"/>
      <c r="BO39" s="107"/>
      <c r="BP39" s="107"/>
      <c r="BQ39" s="107"/>
      <c r="BR39" s="107"/>
      <c r="BS39" s="111"/>
      <c r="BT39" s="107"/>
      <c r="BU39" s="80"/>
      <c r="BV39" s="107"/>
      <c r="BW39" s="108"/>
      <c r="BX39" s="109"/>
      <c r="BY39" s="107"/>
      <c r="BZ39" s="107"/>
      <c r="CA39" s="107"/>
      <c r="CB39" s="107"/>
      <c r="CC39" s="107"/>
      <c r="CD39" s="107"/>
    </row>
    <row r="40" spans="2:82" ht="15">
      <c r="B40" s="81"/>
      <c r="C40" s="125"/>
      <c r="D40" s="83"/>
      <c r="E40" s="81"/>
      <c r="F40" s="84"/>
      <c r="G40" s="81"/>
      <c r="H40" s="81"/>
      <c r="I40" s="81"/>
      <c r="J40" s="81"/>
      <c r="AX40" s="107"/>
      <c r="AY40" s="108"/>
      <c r="AZ40" s="109"/>
      <c r="BA40" s="107"/>
      <c r="BB40" s="110"/>
      <c r="BC40" s="107"/>
      <c r="BD40" s="107"/>
      <c r="BE40" s="107"/>
      <c r="BF40" s="107"/>
      <c r="BG40" s="111"/>
      <c r="BH40" s="107"/>
      <c r="BI40" s="106"/>
      <c r="BJ40" s="107"/>
      <c r="BK40" s="108"/>
      <c r="BL40" s="109"/>
      <c r="BM40" s="107"/>
      <c r="BN40" s="110"/>
      <c r="BO40" s="107"/>
      <c r="BP40" s="107"/>
      <c r="BQ40" s="107"/>
      <c r="BR40" s="107"/>
      <c r="BS40" s="111"/>
      <c r="BT40" s="107"/>
      <c r="BU40" s="80"/>
      <c r="BV40" s="107"/>
      <c r="BW40" s="108"/>
      <c r="BX40" s="109"/>
      <c r="BY40" s="107"/>
      <c r="BZ40" s="107"/>
      <c r="CA40" s="107"/>
      <c r="CB40" s="107"/>
      <c r="CC40" s="107"/>
      <c r="CD40" s="107"/>
    </row>
    <row r="41" spans="2:82" ht="15">
      <c r="B41" s="81"/>
      <c r="C41" s="125"/>
      <c r="D41" s="83"/>
      <c r="E41" s="81"/>
      <c r="F41" s="84"/>
      <c r="G41" s="81"/>
      <c r="H41" s="81"/>
      <c r="I41" s="81"/>
      <c r="J41" s="81"/>
      <c r="AX41" s="107"/>
      <c r="AY41" s="108"/>
      <c r="AZ41" s="109"/>
      <c r="BA41" s="107"/>
      <c r="BB41" s="110"/>
      <c r="BC41" s="107"/>
      <c r="BD41" s="107"/>
      <c r="BE41" s="107"/>
      <c r="BF41" s="107"/>
      <c r="BG41" s="111"/>
      <c r="BH41" s="107"/>
      <c r="BI41" s="106"/>
      <c r="BJ41" s="107"/>
      <c r="BK41" s="108"/>
      <c r="BL41" s="109"/>
      <c r="BM41" s="107"/>
      <c r="BN41" s="110"/>
      <c r="BO41" s="107"/>
      <c r="BP41" s="107"/>
      <c r="BQ41" s="107"/>
      <c r="BR41" s="107"/>
      <c r="BS41" s="111"/>
      <c r="BT41" s="107"/>
      <c r="BU41" s="80"/>
      <c r="BV41" s="107"/>
      <c r="BW41" s="108"/>
      <c r="BX41" s="109"/>
      <c r="BY41" s="107"/>
      <c r="BZ41" s="107"/>
      <c r="CA41" s="107"/>
      <c r="CB41" s="107"/>
      <c r="CC41" s="107"/>
      <c r="CD41" s="107"/>
    </row>
    <row r="42" spans="2:82" ht="15">
      <c r="B42" s="81"/>
      <c r="C42" s="125"/>
      <c r="D42" s="83"/>
      <c r="E42" s="81"/>
      <c r="F42" s="84"/>
      <c r="G42" s="81"/>
      <c r="H42" s="81"/>
      <c r="I42" s="81"/>
      <c r="J42" s="81"/>
      <c r="AX42" s="107"/>
      <c r="AY42" s="108"/>
      <c r="AZ42" s="109"/>
      <c r="BA42" s="107"/>
      <c r="BB42" s="110"/>
      <c r="BC42" s="107"/>
      <c r="BD42" s="107"/>
      <c r="BE42" s="107"/>
      <c r="BF42" s="107"/>
      <c r="BG42" s="111"/>
      <c r="BH42" s="107"/>
      <c r="BI42" s="106"/>
      <c r="BJ42" s="107"/>
      <c r="BK42" s="108"/>
      <c r="BL42" s="109"/>
      <c r="BM42" s="107"/>
      <c r="BN42" s="110"/>
      <c r="BO42" s="107"/>
      <c r="BP42" s="107"/>
      <c r="BQ42" s="107"/>
      <c r="BR42" s="107"/>
      <c r="BS42" s="111"/>
      <c r="BT42" s="107"/>
      <c r="BU42" s="80"/>
      <c r="BV42" s="107"/>
      <c r="BW42" s="108"/>
      <c r="BX42" s="109"/>
      <c r="BY42" s="107"/>
      <c r="BZ42" s="107"/>
      <c r="CA42" s="107"/>
      <c r="CB42" s="107"/>
      <c r="CC42" s="107"/>
      <c r="CD42" s="107"/>
    </row>
    <row r="43" spans="2:82" ht="15">
      <c r="B43" s="81"/>
      <c r="C43" s="125"/>
      <c r="D43" s="83"/>
      <c r="E43" s="81"/>
      <c r="F43" s="84"/>
      <c r="G43" s="81"/>
      <c r="H43" s="81"/>
      <c r="I43" s="81"/>
      <c r="J43" s="81"/>
      <c r="AX43" s="107"/>
      <c r="AY43" s="108"/>
      <c r="AZ43" s="109"/>
      <c r="BA43" s="107"/>
      <c r="BB43" s="110"/>
      <c r="BC43" s="107"/>
      <c r="BD43" s="107"/>
      <c r="BE43" s="107"/>
      <c r="BF43" s="107"/>
      <c r="BG43" s="111"/>
      <c r="BH43" s="107"/>
      <c r="BI43" s="106"/>
      <c r="BJ43" s="107"/>
      <c r="BK43" s="108"/>
      <c r="BL43" s="109"/>
      <c r="BM43" s="107"/>
      <c r="BN43" s="110"/>
      <c r="BO43" s="107"/>
      <c r="BP43" s="107"/>
      <c r="BQ43" s="107"/>
      <c r="BR43" s="107"/>
      <c r="BS43" s="111"/>
      <c r="BT43" s="107"/>
      <c r="BU43" s="80"/>
      <c r="BV43" s="107"/>
      <c r="BW43" s="108"/>
      <c r="BX43" s="109"/>
      <c r="BY43" s="107"/>
      <c r="BZ43" s="107"/>
      <c r="CA43" s="107"/>
      <c r="CB43" s="107"/>
      <c r="CC43" s="107"/>
      <c r="CD43" s="107"/>
    </row>
    <row r="44" spans="2:82" ht="15">
      <c r="B44" s="81"/>
      <c r="C44" s="125"/>
      <c r="D44" s="83"/>
      <c r="E44" s="81"/>
      <c r="F44" s="84"/>
      <c r="G44" s="81"/>
      <c r="H44" s="81"/>
      <c r="I44" s="81"/>
      <c r="J44" s="81"/>
      <c r="AX44" s="107"/>
      <c r="AY44" s="108"/>
      <c r="AZ44" s="109"/>
      <c r="BA44" s="107"/>
      <c r="BB44" s="110"/>
      <c r="BC44" s="107"/>
      <c r="BD44" s="107"/>
      <c r="BE44" s="107"/>
      <c r="BF44" s="107"/>
      <c r="BG44" s="111"/>
      <c r="BH44" s="107"/>
      <c r="BI44" s="106"/>
      <c r="BJ44" s="107"/>
      <c r="BK44" s="108"/>
      <c r="BL44" s="109"/>
      <c r="BM44" s="107"/>
      <c r="BN44" s="110"/>
      <c r="BO44" s="107"/>
      <c r="BP44" s="107"/>
      <c r="BQ44" s="107"/>
      <c r="BR44" s="107"/>
      <c r="BS44" s="111"/>
      <c r="BT44" s="107"/>
      <c r="BU44" s="80"/>
      <c r="BV44" s="107"/>
      <c r="BW44" s="108"/>
      <c r="BX44" s="109"/>
      <c r="BY44" s="107"/>
      <c r="BZ44" s="107"/>
      <c r="CA44" s="107"/>
      <c r="CB44" s="107"/>
      <c r="CC44" s="107"/>
      <c r="CD44" s="107"/>
    </row>
    <row r="45" spans="2:82" ht="15">
      <c r="B45" s="81"/>
      <c r="C45" s="125"/>
      <c r="D45" s="83"/>
      <c r="E45" s="81"/>
      <c r="F45" s="84"/>
      <c r="G45" s="81"/>
      <c r="H45" s="81"/>
      <c r="I45" s="81"/>
      <c r="J45" s="81"/>
      <c r="AX45" s="107"/>
      <c r="AY45" s="108"/>
      <c r="AZ45" s="109"/>
      <c r="BA45" s="107"/>
      <c r="BB45" s="110"/>
      <c r="BC45" s="107"/>
      <c r="BD45" s="107"/>
      <c r="BE45" s="107"/>
      <c r="BF45" s="107"/>
      <c r="BG45" s="111"/>
      <c r="BH45" s="107"/>
      <c r="BI45" s="106"/>
      <c r="BJ45" s="107"/>
      <c r="BK45" s="108"/>
      <c r="BL45" s="109"/>
      <c r="BM45" s="107"/>
      <c r="BN45" s="110"/>
      <c r="BO45" s="107"/>
      <c r="BP45" s="107"/>
      <c r="BQ45" s="107"/>
      <c r="BR45" s="107"/>
      <c r="BS45" s="111"/>
      <c r="BT45" s="107"/>
      <c r="BU45" s="80"/>
      <c r="BV45" s="107"/>
      <c r="BW45" s="108"/>
      <c r="BX45" s="109"/>
      <c r="BY45" s="107"/>
      <c r="BZ45" s="107"/>
      <c r="CA45" s="107"/>
      <c r="CB45" s="107"/>
      <c r="CC45" s="107"/>
      <c r="CD45" s="107"/>
    </row>
    <row r="46" spans="2:82" ht="15">
      <c r="B46" s="81"/>
      <c r="C46" s="125"/>
      <c r="D46" s="83"/>
      <c r="E46" s="81"/>
      <c r="F46" s="84"/>
      <c r="G46" s="81"/>
      <c r="H46" s="81"/>
      <c r="I46" s="81"/>
      <c r="J46" s="81"/>
      <c r="AX46" s="107"/>
      <c r="AY46" s="108"/>
      <c r="AZ46" s="109"/>
      <c r="BA46" s="107"/>
      <c r="BB46" s="110"/>
      <c r="BC46" s="107"/>
      <c r="BD46" s="107"/>
      <c r="BE46" s="107"/>
      <c r="BF46" s="107"/>
      <c r="BG46" s="111"/>
      <c r="BH46" s="107"/>
      <c r="BI46" s="106"/>
      <c r="BJ46" s="107"/>
      <c r="BK46" s="108"/>
      <c r="BL46" s="109"/>
      <c r="BM46" s="107"/>
      <c r="BN46" s="110"/>
      <c r="BO46" s="107"/>
      <c r="BP46" s="107"/>
      <c r="BQ46" s="107"/>
      <c r="BR46" s="107"/>
      <c r="BS46" s="111"/>
      <c r="BT46" s="107"/>
      <c r="BU46" s="80"/>
      <c r="BV46" s="107"/>
      <c r="BW46" s="108"/>
      <c r="BX46" s="109"/>
      <c r="BY46" s="107"/>
      <c r="BZ46" s="107"/>
      <c r="CA46" s="107"/>
      <c r="CB46" s="107"/>
      <c r="CC46" s="107"/>
      <c r="CD46" s="107"/>
    </row>
    <row r="47" spans="2:82" ht="15">
      <c r="B47" s="81"/>
      <c r="C47" s="125"/>
      <c r="D47" s="83"/>
      <c r="E47" s="81"/>
      <c r="F47" s="84"/>
      <c r="G47" s="81"/>
      <c r="H47" s="81"/>
      <c r="I47" s="81"/>
      <c r="J47" s="81"/>
      <c r="AX47" s="107"/>
      <c r="AY47" s="108"/>
      <c r="AZ47" s="109"/>
      <c r="BA47" s="107"/>
      <c r="BB47" s="110"/>
      <c r="BC47" s="107"/>
      <c r="BD47" s="107"/>
      <c r="BE47" s="107"/>
      <c r="BF47" s="107"/>
      <c r="BG47" s="111"/>
      <c r="BH47" s="107"/>
      <c r="BI47" s="106"/>
      <c r="BJ47" s="107"/>
      <c r="BK47" s="108"/>
      <c r="BL47" s="109"/>
      <c r="BM47" s="107"/>
      <c r="BN47" s="110"/>
      <c r="BO47" s="107"/>
      <c r="BP47" s="107"/>
      <c r="BQ47" s="107"/>
      <c r="BR47" s="107"/>
      <c r="BS47" s="111"/>
      <c r="BT47" s="107"/>
      <c r="BU47" s="80"/>
      <c r="BV47" s="107"/>
      <c r="BW47" s="108"/>
      <c r="BX47" s="109"/>
      <c r="BY47" s="107"/>
      <c r="BZ47" s="107"/>
      <c r="CA47" s="107"/>
      <c r="CB47" s="107"/>
      <c r="CC47" s="107"/>
      <c r="CD47" s="107"/>
    </row>
    <row r="48" spans="2:82" ht="15">
      <c r="B48" s="81"/>
      <c r="C48" s="125"/>
      <c r="D48" s="83"/>
      <c r="E48" s="81"/>
      <c r="F48" s="84"/>
      <c r="G48" s="81"/>
      <c r="H48" s="81"/>
      <c r="I48" s="81"/>
      <c r="J48" s="81"/>
      <c r="AX48" s="107"/>
      <c r="AY48" s="108"/>
      <c r="AZ48" s="109"/>
      <c r="BA48" s="107"/>
      <c r="BB48" s="110"/>
      <c r="BC48" s="107"/>
      <c r="BD48" s="107"/>
      <c r="BE48" s="107"/>
      <c r="BF48" s="107"/>
      <c r="BG48" s="111"/>
      <c r="BH48" s="107"/>
      <c r="BI48" s="106"/>
      <c r="BJ48" s="107"/>
      <c r="BK48" s="108"/>
      <c r="BL48" s="109"/>
      <c r="BM48" s="107"/>
      <c r="BN48" s="110"/>
      <c r="BO48" s="107"/>
      <c r="BP48" s="107"/>
      <c r="BQ48" s="107"/>
      <c r="BR48" s="107"/>
      <c r="BS48" s="111"/>
      <c r="BT48" s="107"/>
      <c r="BU48" s="80"/>
      <c r="BV48" s="107"/>
      <c r="BW48" s="108"/>
      <c r="BX48" s="109"/>
      <c r="BY48" s="107"/>
      <c r="BZ48" s="107"/>
      <c r="CA48" s="107"/>
      <c r="CB48" s="107"/>
      <c r="CC48" s="107"/>
      <c r="CD48" s="107"/>
    </row>
    <row r="49" spans="2:82" ht="15">
      <c r="B49" s="81"/>
      <c r="C49" s="125"/>
      <c r="D49" s="83"/>
      <c r="E49" s="81"/>
      <c r="F49" s="84"/>
      <c r="G49" s="81"/>
      <c r="H49" s="81"/>
      <c r="I49" s="81"/>
      <c r="J49" s="81"/>
      <c r="AX49" s="107"/>
      <c r="AY49" s="108"/>
      <c r="AZ49" s="109"/>
      <c r="BA49" s="107"/>
      <c r="BB49" s="110"/>
      <c r="BC49" s="107"/>
      <c r="BD49" s="107"/>
      <c r="BE49" s="107"/>
      <c r="BF49" s="107"/>
      <c r="BG49" s="111"/>
      <c r="BH49" s="107"/>
      <c r="BI49" s="106"/>
      <c r="BJ49" s="107"/>
      <c r="BK49" s="108"/>
      <c r="BL49" s="109"/>
      <c r="BM49" s="107"/>
      <c r="BN49" s="110"/>
      <c r="BO49" s="107"/>
      <c r="BP49" s="107"/>
      <c r="BQ49" s="107"/>
      <c r="BR49" s="107"/>
      <c r="BS49" s="111"/>
      <c r="BT49" s="107"/>
      <c r="BU49" s="80"/>
      <c r="BV49" s="107"/>
      <c r="BW49" s="108"/>
      <c r="BX49" s="109"/>
      <c r="BY49" s="107"/>
      <c r="BZ49" s="107"/>
      <c r="CA49" s="107"/>
      <c r="CB49" s="107"/>
      <c r="CC49" s="107"/>
      <c r="CD49" s="107"/>
    </row>
    <row r="50" spans="2:82" ht="15">
      <c r="B50" s="81"/>
      <c r="C50" s="125"/>
      <c r="D50" s="83"/>
      <c r="E50" s="81"/>
      <c r="F50" s="84"/>
      <c r="G50" s="81"/>
      <c r="H50" s="81"/>
      <c r="I50" s="81"/>
      <c r="J50" s="81"/>
      <c r="AX50" s="107"/>
      <c r="AY50" s="108"/>
      <c r="AZ50" s="109"/>
      <c r="BA50" s="107"/>
      <c r="BB50" s="110"/>
      <c r="BC50" s="107"/>
      <c r="BD50" s="107"/>
      <c r="BE50" s="107"/>
      <c r="BF50" s="107"/>
      <c r="BG50" s="111"/>
      <c r="BH50" s="107"/>
      <c r="BI50" s="106"/>
      <c r="BJ50" s="107"/>
      <c r="BK50" s="108"/>
      <c r="BL50" s="109"/>
      <c r="BM50" s="107"/>
      <c r="BN50" s="110"/>
      <c r="BO50" s="107"/>
      <c r="BP50" s="107"/>
      <c r="BQ50" s="107"/>
      <c r="BR50" s="107"/>
      <c r="BS50" s="111"/>
      <c r="BT50" s="107"/>
      <c r="BU50" s="80"/>
      <c r="BV50" s="107"/>
      <c r="BW50" s="108"/>
      <c r="BX50" s="109"/>
      <c r="BY50" s="107"/>
      <c r="BZ50" s="107"/>
      <c r="CA50" s="107"/>
      <c r="CB50" s="107"/>
      <c r="CC50" s="107"/>
      <c r="CD50" s="107"/>
    </row>
    <row r="51" spans="2:82" ht="15">
      <c r="B51" s="81"/>
      <c r="C51" s="125"/>
      <c r="D51" s="83"/>
      <c r="E51" s="81"/>
      <c r="F51" s="84"/>
      <c r="G51" s="81"/>
      <c r="H51" s="81"/>
      <c r="I51" s="81"/>
      <c r="J51" s="81"/>
      <c r="AX51" s="107"/>
      <c r="AY51" s="108"/>
      <c r="AZ51" s="109"/>
      <c r="BA51" s="107"/>
      <c r="BB51" s="110"/>
      <c r="BC51" s="107"/>
      <c r="BD51" s="107"/>
      <c r="BE51" s="107"/>
      <c r="BF51" s="107"/>
      <c r="BG51" s="111"/>
      <c r="BH51" s="107"/>
      <c r="BI51" s="106"/>
      <c r="BJ51" s="107"/>
      <c r="BK51" s="108"/>
      <c r="BL51" s="109"/>
      <c r="BM51" s="107"/>
      <c r="BN51" s="110"/>
      <c r="BO51" s="107"/>
      <c r="BP51" s="107"/>
      <c r="BQ51" s="107"/>
      <c r="BR51" s="107"/>
      <c r="BS51" s="111"/>
      <c r="BT51" s="107"/>
      <c r="BU51" s="80"/>
      <c r="BV51" s="107"/>
      <c r="BW51" s="108"/>
      <c r="BX51" s="109"/>
      <c r="BY51" s="107"/>
      <c r="BZ51" s="107"/>
      <c r="CA51" s="107"/>
      <c r="CB51" s="107"/>
      <c r="CC51" s="107"/>
      <c r="CD51" s="107"/>
    </row>
    <row r="52" spans="2:82" ht="15">
      <c r="B52" s="81"/>
      <c r="C52" s="125"/>
      <c r="D52" s="83"/>
      <c r="E52" s="81"/>
      <c r="F52" s="84"/>
      <c r="G52" s="81"/>
      <c r="H52" s="81"/>
      <c r="I52" s="81"/>
      <c r="J52" s="81"/>
      <c r="AX52" s="107"/>
      <c r="AY52" s="108"/>
      <c r="AZ52" s="109"/>
      <c r="BA52" s="107"/>
      <c r="BB52" s="110"/>
      <c r="BC52" s="107"/>
      <c r="BD52" s="107"/>
      <c r="BE52" s="107"/>
      <c r="BF52" s="107"/>
      <c r="BG52" s="111"/>
      <c r="BH52" s="107"/>
      <c r="BI52" s="106"/>
      <c r="BJ52" s="107"/>
      <c r="BK52" s="108"/>
      <c r="BL52" s="109"/>
      <c r="BM52" s="107"/>
      <c r="BN52" s="110"/>
      <c r="BO52" s="107"/>
      <c r="BP52" s="107"/>
      <c r="BQ52" s="107"/>
      <c r="BR52" s="107"/>
      <c r="BS52" s="111"/>
      <c r="BT52" s="107"/>
      <c r="BU52" s="80"/>
      <c r="BV52" s="107"/>
      <c r="BW52" s="108"/>
      <c r="BX52" s="109"/>
      <c r="BY52" s="107"/>
      <c r="BZ52" s="107"/>
      <c r="CA52" s="107"/>
      <c r="CB52" s="107"/>
      <c r="CC52" s="107"/>
      <c r="CD52" s="107"/>
    </row>
    <row r="53" spans="2:82" ht="15">
      <c r="B53" s="81"/>
      <c r="C53" s="125"/>
      <c r="D53" s="83"/>
      <c r="E53" s="81"/>
      <c r="F53" s="84"/>
      <c r="G53" s="81"/>
      <c r="H53" s="81"/>
      <c r="I53" s="81"/>
      <c r="J53" s="81"/>
      <c r="AX53" s="107"/>
      <c r="AY53" s="108"/>
      <c r="AZ53" s="109"/>
      <c r="BA53" s="107"/>
      <c r="BB53" s="110"/>
      <c r="BC53" s="107"/>
      <c r="BD53" s="107"/>
      <c r="BE53" s="107"/>
      <c r="BF53" s="107"/>
      <c r="BG53" s="111"/>
      <c r="BH53" s="107"/>
      <c r="BI53" s="106"/>
      <c r="BJ53" s="107"/>
      <c r="BK53" s="108"/>
      <c r="BL53" s="109"/>
      <c r="BM53" s="107"/>
      <c r="BN53" s="110"/>
      <c r="BO53" s="107"/>
      <c r="BP53" s="107"/>
      <c r="BQ53" s="107"/>
      <c r="BR53" s="107"/>
      <c r="BS53" s="111"/>
      <c r="BT53" s="107"/>
      <c r="BU53" s="80"/>
      <c r="BV53" s="107"/>
      <c r="BW53" s="108"/>
      <c r="BX53" s="109"/>
      <c r="BY53" s="107"/>
      <c r="BZ53" s="107"/>
      <c r="CA53" s="107"/>
      <c r="CB53" s="107"/>
      <c r="CC53" s="107"/>
      <c r="CD53" s="107"/>
    </row>
    <row r="54" spans="2:82" ht="15">
      <c r="B54" s="81"/>
      <c r="C54" s="125"/>
      <c r="D54" s="83"/>
      <c r="E54" s="81"/>
      <c r="F54" s="84"/>
      <c r="G54" s="81"/>
      <c r="H54" s="81"/>
      <c r="I54" s="81"/>
      <c r="J54" s="81"/>
      <c r="AX54" s="107"/>
      <c r="AY54" s="108"/>
      <c r="AZ54" s="109"/>
      <c r="BA54" s="107"/>
      <c r="BB54" s="110"/>
      <c r="BC54" s="107"/>
      <c r="BD54" s="107"/>
      <c r="BE54" s="107"/>
      <c r="BF54" s="107"/>
      <c r="BG54" s="111"/>
      <c r="BH54" s="107"/>
      <c r="BI54" s="106"/>
      <c r="BJ54" s="107"/>
      <c r="BK54" s="108"/>
      <c r="BL54" s="109"/>
      <c r="BM54" s="107"/>
      <c r="BN54" s="110"/>
      <c r="BO54" s="107"/>
      <c r="BP54" s="107"/>
      <c r="BQ54" s="107"/>
      <c r="BR54" s="107"/>
      <c r="BS54" s="111"/>
      <c r="BT54" s="107"/>
      <c r="BU54" s="80"/>
      <c r="BV54" s="107"/>
      <c r="BW54" s="108"/>
      <c r="BX54" s="109"/>
      <c r="BY54" s="107"/>
      <c r="BZ54" s="107"/>
      <c r="CA54" s="107"/>
      <c r="CB54" s="107"/>
      <c r="CC54" s="107"/>
      <c r="CD54" s="107"/>
    </row>
    <row r="55" spans="2:82" ht="15">
      <c r="B55" s="81"/>
      <c r="C55" s="125"/>
      <c r="D55" s="83"/>
      <c r="E55" s="81"/>
      <c r="F55" s="84"/>
      <c r="G55" s="81"/>
      <c r="H55" s="81"/>
      <c r="I55" s="81"/>
      <c r="J55" s="81"/>
      <c r="AX55" s="107"/>
      <c r="AY55" s="108"/>
      <c r="AZ55" s="109"/>
      <c r="BA55" s="107"/>
      <c r="BB55" s="110"/>
      <c r="BC55" s="107"/>
      <c r="BD55" s="107"/>
      <c r="BE55" s="107"/>
      <c r="BF55" s="107"/>
      <c r="BG55" s="111"/>
      <c r="BH55" s="107"/>
      <c r="BI55" s="106"/>
      <c r="BJ55" s="107"/>
      <c r="BK55" s="108"/>
      <c r="BL55" s="109"/>
      <c r="BM55" s="107"/>
      <c r="BN55" s="110"/>
      <c r="BO55" s="107"/>
      <c r="BP55" s="107"/>
      <c r="BQ55" s="107"/>
      <c r="BR55" s="107"/>
      <c r="BS55" s="111"/>
      <c r="BT55" s="107"/>
      <c r="BU55" s="80"/>
      <c r="BV55" s="107"/>
      <c r="BW55" s="108"/>
      <c r="BX55" s="109"/>
      <c r="BY55" s="107"/>
      <c r="BZ55" s="107"/>
      <c r="CA55" s="107"/>
      <c r="CB55" s="107"/>
      <c r="CC55" s="107"/>
      <c r="CD55" s="107"/>
    </row>
    <row r="56" spans="2:82" ht="15">
      <c r="B56" s="81"/>
      <c r="C56" s="125"/>
      <c r="D56" s="83"/>
      <c r="E56" s="81"/>
      <c r="F56" s="84"/>
      <c r="G56" s="81"/>
      <c r="H56" s="81"/>
      <c r="I56" s="81"/>
      <c r="J56" s="81"/>
      <c r="AX56" s="107"/>
      <c r="AY56" s="108"/>
      <c r="AZ56" s="109"/>
      <c r="BA56" s="107"/>
      <c r="BB56" s="110"/>
      <c r="BC56" s="107"/>
      <c r="BD56" s="107"/>
      <c r="BE56" s="107"/>
      <c r="BF56" s="107"/>
      <c r="BG56" s="111"/>
      <c r="BH56" s="107"/>
      <c r="BI56" s="106"/>
      <c r="BJ56" s="107"/>
      <c r="BK56" s="108"/>
      <c r="BL56" s="109"/>
      <c r="BM56" s="107"/>
      <c r="BN56" s="110"/>
      <c r="BO56" s="107"/>
      <c r="BP56" s="107"/>
      <c r="BQ56" s="107"/>
      <c r="BR56" s="107"/>
      <c r="BS56" s="111"/>
      <c r="BT56" s="107"/>
      <c r="BU56" s="80"/>
      <c r="BV56" s="107"/>
      <c r="BW56" s="108"/>
      <c r="BX56" s="109"/>
      <c r="BY56" s="107"/>
      <c r="BZ56" s="107"/>
      <c r="CA56" s="107"/>
      <c r="CB56" s="107"/>
      <c r="CC56" s="107"/>
      <c r="CD56" s="107"/>
    </row>
    <row r="57" spans="2:82" ht="15">
      <c r="B57" s="81"/>
      <c r="C57" s="125"/>
      <c r="D57" s="83"/>
      <c r="E57" s="81"/>
      <c r="F57" s="84"/>
      <c r="G57" s="81"/>
      <c r="H57" s="81"/>
      <c r="I57" s="81"/>
      <c r="J57" s="81"/>
      <c r="AX57" s="107"/>
      <c r="AY57" s="108"/>
      <c r="AZ57" s="109"/>
      <c r="BA57" s="107"/>
      <c r="BB57" s="110"/>
      <c r="BC57" s="107"/>
      <c r="BD57" s="107"/>
      <c r="BE57" s="107"/>
      <c r="BF57" s="107"/>
      <c r="BG57" s="111"/>
      <c r="BH57" s="107"/>
      <c r="BI57" s="106"/>
      <c r="BJ57" s="107"/>
      <c r="BK57" s="108"/>
      <c r="BL57" s="109"/>
      <c r="BM57" s="107"/>
      <c r="BN57" s="110"/>
      <c r="BO57" s="107"/>
      <c r="BP57" s="107"/>
      <c r="BQ57" s="107"/>
      <c r="BR57" s="107"/>
      <c r="BS57" s="111"/>
      <c r="BT57" s="107"/>
      <c r="BU57" s="80"/>
      <c r="BV57" s="107"/>
      <c r="BW57" s="108"/>
      <c r="BX57" s="109"/>
      <c r="BY57" s="107"/>
      <c r="BZ57" s="107"/>
      <c r="CA57" s="107"/>
      <c r="CB57" s="107"/>
      <c r="CC57" s="107"/>
      <c r="CD57" s="107"/>
    </row>
    <row r="58" spans="2:82" ht="15">
      <c r="B58" s="81"/>
      <c r="C58" s="125"/>
      <c r="D58" s="83"/>
      <c r="E58" s="81"/>
      <c r="F58" s="84"/>
      <c r="G58" s="81"/>
      <c r="H58" s="81"/>
      <c r="I58" s="81"/>
      <c r="J58" s="81"/>
      <c r="AX58" s="107"/>
      <c r="AY58" s="108"/>
      <c r="AZ58" s="109"/>
      <c r="BA58" s="107"/>
      <c r="BB58" s="110"/>
      <c r="BC58" s="107"/>
      <c r="BD58" s="107"/>
      <c r="BE58" s="107"/>
      <c r="BF58" s="107"/>
      <c r="BG58" s="111"/>
      <c r="BH58" s="107"/>
      <c r="BI58" s="106"/>
      <c r="BJ58" s="107"/>
      <c r="BK58" s="108"/>
      <c r="BL58" s="109"/>
      <c r="BM58" s="107"/>
      <c r="BN58" s="110"/>
      <c r="BO58" s="107"/>
      <c r="BP58" s="107"/>
      <c r="BQ58" s="107"/>
      <c r="BR58" s="107"/>
      <c r="BS58" s="111"/>
      <c r="BT58" s="107"/>
      <c r="BU58" s="80"/>
      <c r="BV58" s="107"/>
      <c r="BW58" s="108"/>
      <c r="BX58" s="109"/>
      <c r="BY58" s="107"/>
      <c r="BZ58" s="107"/>
      <c r="CA58" s="107"/>
      <c r="CB58" s="107"/>
      <c r="CC58" s="107"/>
      <c r="CD58" s="107"/>
    </row>
    <row r="59" spans="2:82" ht="15">
      <c r="B59" s="81"/>
      <c r="C59" s="125"/>
      <c r="D59" s="83"/>
      <c r="E59" s="81"/>
      <c r="F59" s="84"/>
      <c r="G59" s="81"/>
      <c r="H59" s="81"/>
      <c r="I59" s="81"/>
      <c r="J59" s="81"/>
      <c r="AX59" s="107"/>
      <c r="AY59" s="108"/>
      <c r="AZ59" s="109"/>
      <c r="BA59" s="107"/>
      <c r="BB59" s="110"/>
      <c r="BC59" s="107"/>
      <c r="BD59" s="107"/>
      <c r="BE59" s="107"/>
      <c r="BF59" s="107"/>
      <c r="BG59" s="111"/>
      <c r="BH59" s="107"/>
      <c r="BI59" s="106"/>
      <c r="BJ59" s="107"/>
      <c r="BK59" s="108"/>
      <c r="BL59" s="109"/>
      <c r="BM59" s="107"/>
      <c r="BN59" s="110"/>
      <c r="BO59" s="107"/>
      <c r="BP59" s="107"/>
      <c r="BQ59" s="107"/>
      <c r="BR59" s="107"/>
      <c r="BS59" s="111"/>
      <c r="BT59" s="107"/>
      <c r="BU59" s="80"/>
      <c r="BV59" s="107"/>
      <c r="BW59" s="108"/>
      <c r="BX59" s="109"/>
      <c r="BY59" s="107"/>
      <c r="BZ59" s="107"/>
      <c r="CA59" s="107"/>
      <c r="CB59" s="107"/>
      <c r="CC59" s="107"/>
      <c r="CD59" s="107"/>
    </row>
    <row r="60" spans="2:82" ht="15">
      <c r="B60" s="81"/>
      <c r="C60" s="125"/>
      <c r="D60" s="83"/>
      <c r="E60" s="81"/>
      <c r="F60" s="84"/>
      <c r="G60" s="81"/>
      <c r="H60" s="81"/>
      <c r="I60" s="81"/>
      <c r="J60" s="81"/>
      <c r="AX60" s="107"/>
      <c r="AY60" s="108"/>
      <c r="AZ60" s="109"/>
      <c r="BA60" s="107"/>
      <c r="BB60" s="110"/>
      <c r="BC60" s="107"/>
      <c r="BD60" s="107"/>
      <c r="BE60" s="107"/>
      <c r="BF60" s="107"/>
      <c r="BG60" s="111"/>
      <c r="BH60" s="107"/>
      <c r="BI60" s="106"/>
      <c r="BJ60" s="107"/>
      <c r="BK60" s="108"/>
      <c r="BL60" s="109"/>
      <c r="BM60" s="107"/>
      <c r="BN60" s="110"/>
      <c r="BO60" s="107"/>
      <c r="BP60" s="107"/>
      <c r="BQ60" s="107"/>
      <c r="BR60" s="107"/>
      <c r="BS60" s="111"/>
      <c r="BT60" s="107"/>
      <c r="BU60" s="80"/>
      <c r="BV60" s="107"/>
      <c r="BW60" s="108"/>
      <c r="BX60" s="109"/>
      <c r="BY60" s="107"/>
      <c r="BZ60" s="107"/>
      <c r="CA60" s="107"/>
      <c r="CB60" s="107"/>
      <c r="CC60" s="107"/>
      <c r="CD60" s="107"/>
    </row>
    <row r="61" spans="2:82" ht="15">
      <c r="B61" s="81"/>
      <c r="C61" s="125"/>
      <c r="D61" s="83"/>
      <c r="E61" s="81"/>
      <c r="F61" s="84"/>
      <c r="G61" s="81"/>
      <c r="H61" s="81"/>
      <c r="I61" s="81"/>
      <c r="J61" s="81"/>
      <c r="AX61" s="107"/>
      <c r="AY61" s="108"/>
      <c r="AZ61" s="109"/>
      <c r="BA61" s="107"/>
      <c r="BB61" s="110"/>
      <c r="BC61" s="107"/>
      <c r="BD61" s="107"/>
      <c r="BE61" s="107"/>
      <c r="BF61" s="107"/>
      <c r="BG61" s="111"/>
      <c r="BH61" s="107"/>
      <c r="BI61" s="106"/>
      <c r="BJ61" s="107"/>
      <c r="BK61" s="108"/>
      <c r="BL61" s="109"/>
      <c r="BM61" s="107"/>
      <c r="BN61" s="110"/>
      <c r="BO61" s="107"/>
      <c r="BP61" s="107"/>
      <c r="BQ61" s="107"/>
      <c r="BR61" s="107"/>
      <c r="BS61" s="111"/>
      <c r="BT61" s="107"/>
      <c r="BU61" s="80"/>
      <c r="BV61" s="107"/>
      <c r="BW61" s="108"/>
      <c r="BX61" s="109"/>
      <c r="BY61" s="107"/>
      <c r="BZ61" s="107"/>
      <c r="CA61" s="107"/>
      <c r="CB61" s="107"/>
      <c r="CC61" s="107"/>
      <c r="CD61" s="107"/>
    </row>
    <row r="62" spans="2:82" ht="15">
      <c r="B62" s="81"/>
      <c r="C62" s="125"/>
      <c r="D62" s="83"/>
      <c r="E62" s="81"/>
      <c r="F62" s="84"/>
      <c r="G62" s="81"/>
      <c r="H62" s="81"/>
      <c r="I62" s="81"/>
      <c r="J62" s="81"/>
      <c r="AX62" s="107"/>
      <c r="AY62" s="108"/>
      <c r="AZ62" s="109"/>
      <c r="BA62" s="107"/>
      <c r="BB62" s="110"/>
      <c r="BC62" s="107"/>
      <c r="BD62" s="107"/>
      <c r="BE62" s="107"/>
      <c r="BF62" s="107"/>
      <c r="BG62" s="111"/>
      <c r="BH62" s="107"/>
      <c r="BI62" s="106"/>
      <c r="BJ62" s="107"/>
      <c r="BK62" s="108"/>
      <c r="BL62" s="109"/>
      <c r="BM62" s="107"/>
      <c r="BN62" s="110"/>
      <c r="BO62" s="107"/>
      <c r="BP62" s="107"/>
      <c r="BQ62" s="107"/>
      <c r="BR62" s="107"/>
      <c r="BS62" s="111"/>
      <c r="BT62" s="107"/>
      <c r="BU62" s="80"/>
      <c r="BV62" s="107"/>
      <c r="BW62" s="108"/>
      <c r="BX62" s="109"/>
      <c r="BY62" s="107"/>
      <c r="BZ62" s="107"/>
      <c r="CA62" s="107"/>
      <c r="CB62" s="107"/>
      <c r="CC62" s="107"/>
      <c r="CD62" s="107"/>
    </row>
    <row r="63" spans="2:82" ht="15">
      <c r="B63" s="81"/>
      <c r="C63" s="125"/>
      <c r="D63" s="83"/>
      <c r="E63" s="81"/>
      <c r="F63" s="84"/>
      <c r="G63" s="81"/>
      <c r="H63" s="81"/>
      <c r="I63" s="81"/>
      <c r="J63" s="81"/>
      <c r="AX63" s="107"/>
      <c r="AY63" s="108"/>
      <c r="AZ63" s="109"/>
      <c r="BA63" s="107"/>
      <c r="BB63" s="110"/>
      <c r="BC63" s="107"/>
      <c r="BD63" s="107"/>
      <c r="BE63" s="107"/>
      <c r="BF63" s="107"/>
      <c r="BG63" s="111"/>
      <c r="BH63" s="107"/>
      <c r="BI63" s="106"/>
      <c r="BJ63" s="107"/>
      <c r="BK63" s="108"/>
      <c r="BL63" s="109"/>
      <c r="BM63" s="107"/>
      <c r="BN63" s="110"/>
      <c r="BO63" s="107"/>
      <c r="BP63" s="107"/>
      <c r="BQ63" s="107"/>
      <c r="BR63" s="107"/>
      <c r="BS63" s="111"/>
      <c r="BT63" s="107"/>
      <c r="BU63" s="80"/>
      <c r="BV63" s="107"/>
      <c r="BW63" s="108"/>
      <c r="BX63" s="109"/>
      <c r="BY63" s="107"/>
      <c r="BZ63" s="107"/>
      <c r="CA63" s="107"/>
      <c r="CB63" s="107"/>
      <c r="CC63" s="107"/>
      <c r="CD63" s="107"/>
    </row>
    <row r="64" spans="2:82" ht="15">
      <c r="B64" s="81"/>
      <c r="C64" s="125"/>
      <c r="D64" s="83"/>
      <c r="E64" s="81"/>
      <c r="F64" s="84"/>
      <c r="G64" s="81"/>
      <c r="H64" s="81"/>
      <c r="I64" s="81"/>
      <c r="J64" s="81"/>
      <c r="AX64" s="107"/>
      <c r="AY64" s="108"/>
      <c r="AZ64" s="109"/>
      <c r="BA64" s="107"/>
      <c r="BB64" s="110"/>
      <c r="BC64" s="107"/>
      <c r="BD64" s="107"/>
      <c r="BE64" s="107"/>
      <c r="BF64" s="107"/>
      <c r="BG64" s="111"/>
      <c r="BH64" s="107"/>
      <c r="BI64" s="106"/>
      <c r="BJ64" s="107"/>
      <c r="BK64" s="108"/>
      <c r="BL64" s="109"/>
      <c r="BM64" s="107"/>
      <c r="BN64" s="110"/>
      <c r="BO64" s="107"/>
      <c r="BP64" s="107"/>
      <c r="BQ64" s="107"/>
      <c r="BR64" s="107"/>
      <c r="BS64" s="111"/>
      <c r="BT64" s="107"/>
      <c r="BU64" s="80"/>
      <c r="BV64" s="107"/>
      <c r="BW64" s="108"/>
      <c r="BX64" s="109"/>
      <c r="BY64" s="107"/>
      <c r="BZ64" s="107"/>
      <c r="CA64" s="107"/>
      <c r="CB64" s="107"/>
      <c r="CC64" s="107"/>
      <c r="CD64" s="107"/>
    </row>
    <row r="65" spans="2:82" ht="15">
      <c r="B65" s="81"/>
      <c r="C65" s="125"/>
      <c r="D65" s="83"/>
      <c r="E65" s="81"/>
      <c r="F65" s="84"/>
      <c r="G65" s="81"/>
      <c r="H65" s="81"/>
      <c r="I65" s="81"/>
      <c r="J65" s="81"/>
      <c r="AX65" s="107"/>
      <c r="AY65" s="108"/>
      <c r="AZ65" s="109"/>
      <c r="BA65" s="107"/>
      <c r="BB65" s="110"/>
      <c r="BC65" s="107"/>
      <c r="BD65" s="107"/>
      <c r="BE65" s="107"/>
      <c r="BF65" s="107"/>
      <c r="BG65" s="111"/>
      <c r="BH65" s="107"/>
      <c r="BI65" s="106"/>
      <c r="BJ65" s="107"/>
      <c r="BK65" s="108"/>
      <c r="BL65" s="109"/>
      <c r="BM65" s="107"/>
      <c r="BN65" s="110"/>
      <c r="BO65" s="107"/>
      <c r="BP65" s="107"/>
      <c r="BQ65" s="107"/>
      <c r="BR65" s="107"/>
      <c r="BS65" s="111"/>
      <c r="BT65" s="107"/>
      <c r="BU65" s="80"/>
      <c r="BV65" s="107"/>
      <c r="BW65" s="108"/>
      <c r="BX65" s="109"/>
      <c r="BY65" s="107"/>
      <c r="BZ65" s="107"/>
      <c r="CA65" s="107"/>
      <c r="CB65" s="107"/>
      <c r="CC65" s="107"/>
      <c r="CD65" s="107"/>
    </row>
    <row r="66" spans="2:10" ht="15">
      <c r="B66" s="81"/>
      <c r="C66" s="125"/>
      <c r="D66" s="83"/>
      <c r="E66" s="81"/>
      <c r="F66" s="84"/>
      <c r="G66" s="81"/>
      <c r="H66" s="81"/>
      <c r="I66" s="81"/>
      <c r="J66" s="81"/>
    </row>
    <row r="67" spans="2:10" ht="15">
      <c r="B67" s="81"/>
      <c r="C67" s="125"/>
      <c r="D67" s="83"/>
      <c r="E67" s="81"/>
      <c r="F67" s="84"/>
      <c r="G67" s="81"/>
      <c r="H67" s="81"/>
      <c r="I67" s="81"/>
      <c r="J67" s="81"/>
    </row>
    <row r="68" spans="2:10" ht="15">
      <c r="B68" s="81"/>
      <c r="C68" s="125"/>
      <c r="D68" s="83"/>
      <c r="E68" s="81"/>
      <c r="F68" s="84"/>
      <c r="G68" s="81"/>
      <c r="H68" s="81"/>
      <c r="I68" s="81"/>
      <c r="J68" s="81"/>
    </row>
    <row r="69" spans="2:10" ht="15">
      <c r="B69" s="81"/>
      <c r="C69" s="125"/>
      <c r="D69" s="83"/>
      <c r="E69" s="81"/>
      <c r="F69" s="84"/>
      <c r="G69" s="81"/>
      <c r="H69" s="81"/>
      <c r="I69" s="81"/>
      <c r="J69" s="81"/>
    </row>
    <row r="70" spans="2:10" ht="15">
      <c r="B70" s="81"/>
      <c r="C70" s="125"/>
      <c r="D70" s="83"/>
      <c r="E70" s="81"/>
      <c r="F70" s="84"/>
      <c r="G70" s="81"/>
      <c r="H70" s="81"/>
      <c r="I70" s="81"/>
      <c r="J70" s="81"/>
    </row>
    <row r="71" spans="2:10" ht="15">
      <c r="B71" s="81"/>
      <c r="C71" s="125"/>
      <c r="D71" s="83"/>
      <c r="E71" s="81"/>
      <c r="F71" s="84"/>
      <c r="G71" s="81"/>
      <c r="H71" s="81"/>
      <c r="I71" s="81"/>
      <c r="J71" s="81"/>
    </row>
    <row r="72" spans="2:10" ht="15">
      <c r="B72" s="81"/>
      <c r="C72" s="125"/>
      <c r="D72" s="83"/>
      <c r="E72" s="81"/>
      <c r="F72" s="84"/>
      <c r="G72" s="81"/>
      <c r="H72" s="81"/>
      <c r="I72" s="81"/>
      <c r="J72" s="81"/>
    </row>
    <row r="73" spans="2:10" ht="15">
      <c r="B73" s="81"/>
      <c r="C73" s="125"/>
      <c r="D73" s="83"/>
      <c r="E73" s="81"/>
      <c r="F73" s="84"/>
      <c r="G73" s="81"/>
      <c r="H73" s="81"/>
      <c r="I73" s="81"/>
      <c r="J73" s="81"/>
    </row>
    <row r="74" spans="2:10" ht="15">
      <c r="B74" s="81"/>
      <c r="C74" s="125"/>
      <c r="D74" s="83"/>
      <c r="E74" s="81"/>
      <c r="F74" s="84"/>
      <c r="G74" s="81"/>
      <c r="H74" s="81"/>
      <c r="I74" s="81"/>
      <c r="J74" s="81"/>
    </row>
    <row r="75" spans="2:10" ht="15">
      <c r="B75" s="81"/>
      <c r="C75" s="125"/>
      <c r="D75" s="83"/>
      <c r="E75" s="81"/>
      <c r="F75" s="84"/>
      <c r="G75" s="81"/>
      <c r="H75" s="81"/>
      <c r="I75" s="81"/>
      <c r="J75" s="81"/>
    </row>
    <row r="76" spans="2:10" ht="15">
      <c r="B76" s="81"/>
      <c r="C76" s="125"/>
      <c r="D76" s="83"/>
      <c r="E76" s="81"/>
      <c r="F76" s="84"/>
      <c r="G76" s="81"/>
      <c r="H76" s="81"/>
      <c r="I76" s="81"/>
      <c r="J76" s="81"/>
    </row>
    <row r="77" spans="2:10" ht="15">
      <c r="B77" s="81"/>
      <c r="C77" s="125"/>
      <c r="D77" s="83"/>
      <c r="E77" s="81"/>
      <c r="F77" s="84"/>
      <c r="G77" s="81"/>
      <c r="H77" s="81"/>
      <c r="I77" s="81"/>
      <c r="J77" s="81"/>
    </row>
    <row r="78" spans="2:10" ht="15">
      <c r="B78" s="81"/>
      <c r="C78" s="125"/>
      <c r="D78" s="83"/>
      <c r="E78" s="81"/>
      <c r="F78" s="84"/>
      <c r="G78" s="81"/>
      <c r="H78" s="81"/>
      <c r="I78" s="81"/>
      <c r="J78" s="81"/>
    </row>
    <row r="79" spans="2:10" ht="15">
      <c r="B79" s="81"/>
      <c r="C79" s="125"/>
      <c r="D79" s="83"/>
      <c r="E79" s="81"/>
      <c r="F79" s="84"/>
      <c r="G79" s="81"/>
      <c r="H79" s="81"/>
      <c r="I79" s="81"/>
      <c r="J79" s="81"/>
    </row>
    <row r="80" spans="2:10" ht="15">
      <c r="B80" s="81"/>
      <c r="C80" s="125"/>
      <c r="D80" s="83"/>
      <c r="E80" s="81"/>
      <c r="F80" s="84"/>
      <c r="G80" s="81"/>
      <c r="H80" s="81"/>
      <c r="I80" s="81"/>
      <c r="J80" s="81"/>
    </row>
    <row r="81" spans="2:10" ht="15">
      <c r="B81" s="81"/>
      <c r="C81" s="125"/>
      <c r="D81" s="83"/>
      <c r="E81" s="81"/>
      <c r="F81" s="84"/>
      <c r="G81" s="81"/>
      <c r="H81" s="81"/>
      <c r="I81" s="81"/>
      <c r="J81" s="81"/>
    </row>
    <row r="82" spans="2:10" ht="15">
      <c r="B82" s="81"/>
      <c r="C82" s="125"/>
      <c r="D82" s="83"/>
      <c r="E82" s="81"/>
      <c r="F82" s="84"/>
      <c r="G82" s="81"/>
      <c r="H82" s="81"/>
      <c r="I82" s="81"/>
      <c r="J82" s="81"/>
    </row>
    <row r="83" spans="2:10" ht="15">
      <c r="B83" s="81"/>
      <c r="C83" s="125"/>
      <c r="D83" s="83"/>
      <c r="E83" s="81"/>
      <c r="F83" s="84"/>
      <c r="G83" s="81"/>
      <c r="H83" s="81"/>
      <c r="I83" s="81"/>
      <c r="J83" s="81"/>
    </row>
    <row r="84" spans="2:10" ht="15">
      <c r="B84" s="81"/>
      <c r="C84" s="125"/>
      <c r="D84" s="83"/>
      <c r="E84" s="81"/>
      <c r="F84" s="84"/>
      <c r="G84" s="81"/>
      <c r="H84" s="81"/>
      <c r="I84" s="81"/>
      <c r="J84" s="81"/>
    </row>
    <row r="85" spans="2:10" ht="15">
      <c r="B85" s="81"/>
      <c r="C85" s="125"/>
      <c r="D85" s="83"/>
      <c r="E85" s="81"/>
      <c r="F85" s="84"/>
      <c r="G85" s="81"/>
      <c r="H85" s="81"/>
      <c r="I85" s="81"/>
      <c r="J85" s="81"/>
    </row>
    <row r="86" spans="2:10" ht="15">
      <c r="B86" s="81"/>
      <c r="C86" s="125"/>
      <c r="D86" s="83"/>
      <c r="E86" s="81"/>
      <c r="F86" s="84"/>
      <c r="G86" s="81"/>
      <c r="H86" s="81"/>
      <c r="I86" s="81"/>
      <c r="J86" s="81"/>
    </row>
    <row r="87" spans="2:10" ht="15">
      <c r="B87" s="81"/>
      <c r="C87" s="125"/>
      <c r="D87" s="83"/>
      <c r="E87" s="81"/>
      <c r="F87" s="84"/>
      <c r="G87" s="81"/>
      <c r="H87" s="81"/>
      <c r="I87" s="81"/>
      <c r="J87" s="81"/>
    </row>
    <row r="88" spans="2:10" ht="15">
      <c r="B88" s="81"/>
      <c r="C88" s="125"/>
      <c r="D88" s="83"/>
      <c r="E88" s="81"/>
      <c r="F88" s="84"/>
      <c r="G88" s="81"/>
      <c r="H88" s="81"/>
      <c r="I88" s="81"/>
      <c r="J88" s="81"/>
    </row>
    <row r="89" spans="2:10" ht="15">
      <c r="B89" s="81"/>
      <c r="C89" s="125"/>
      <c r="D89" s="83"/>
      <c r="E89" s="81"/>
      <c r="F89" s="84"/>
      <c r="G89" s="81"/>
      <c r="H89" s="81"/>
      <c r="I89" s="81"/>
      <c r="J89" s="81"/>
    </row>
    <row r="90" spans="2:10" ht="15">
      <c r="B90" s="81"/>
      <c r="C90" s="125"/>
      <c r="D90" s="83"/>
      <c r="E90" s="81"/>
      <c r="F90" s="84"/>
      <c r="G90" s="81"/>
      <c r="H90" s="81"/>
      <c r="I90" s="81"/>
      <c r="J90" s="81"/>
    </row>
    <row r="91" spans="2:10" ht="15">
      <c r="B91" s="81"/>
      <c r="C91" s="125"/>
      <c r="D91" s="83"/>
      <c r="E91" s="81"/>
      <c r="F91" s="84"/>
      <c r="G91" s="81"/>
      <c r="H91" s="81"/>
      <c r="I91" s="81"/>
      <c r="J91" s="81"/>
    </row>
    <row r="92" spans="2:10" ht="15">
      <c r="B92" s="81"/>
      <c r="C92" s="125"/>
      <c r="D92" s="83"/>
      <c r="E92" s="81"/>
      <c r="F92" s="84"/>
      <c r="G92" s="81"/>
      <c r="H92" s="81"/>
      <c r="I92" s="81"/>
      <c r="J92" s="81"/>
    </row>
    <row r="93" spans="2:10" ht="15">
      <c r="B93" s="81"/>
      <c r="C93" s="125"/>
      <c r="D93" s="83"/>
      <c r="E93" s="81"/>
      <c r="F93" s="84"/>
      <c r="G93" s="81"/>
      <c r="H93" s="81"/>
      <c r="I93" s="81"/>
      <c r="J93" s="81"/>
    </row>
    <row r="94" spans="2:10" ht="15">
      <c r="B94" s="81"/>
      <c r="C94" s="125"/>
      <c r="D94" s="83"/>
      <c r="E94" s="81"/>
      <c r="F94" s="84"/>
      <c r="G94" s="81"/>
      <c r="H94" s="81"/>
      <c r="I94" s="81"/>
      <c r="J94" s="81"/>
    </row>
    <row r="95" spans="2:10" ht="15">
      <c r="B95" s="81"/>
      <c r="C95" s="125"/>
      <c r="D95" s="83"/>
      <c r="E95" s="81"/>
      <c r="F95" s="84"/>
      <c r="G95" s="81"/>
      <c r="H95" s="81"/>
      <c r="I95" s="81"/>
      <c r="J95" s="81"/>
    </row>
    <row r="96" spans="2:10" ht="15">
      <c r="B96" s="81"/>
      <c r="C96" s="125"/>
      <c r="D96" s="83"/>
      <c r="E96" s="81"/>
      <c r="F96" s="84"/>
      <c r="G96" s="81"/>
      <c r="H96" s="81"/>
      <c r="I96" s="81"/>
      <c r="J96" s="81"/>
    </row>
    <row r="97" spans="2:10" ht="15">
      <c r="B97" s="81"/>
      <c r="C97" s="125"/>
      <c r="D97" s="83"/>
      <c r="E97" s="81"/>
      <c r="F97" s="84"/>
      <c r="G97" s="81"/>
      <c r="H97" s="81"/>
      <c r="I97" s="81"/>
      <c r="J97" s="81"/>
    </row>
    <row r="98" spans="2:10" ht="15">
      <c r="B98" s="81"/>
      <c r="C98" s="125"/>
      <c r="D98" s="83"/>
      <c r="E98" s="81"/>
      <c r="F98" s="84"/>
      <c r="G98" s="81"/>
      <c r="H98" s="81"/>
      <c r="I98" s="81"/>
      <c r="J98" s="81"/>
    </row>
    <row r="99" spans="2:10" ht="15">
      <c r="B99" s="81"/>
      <c r="C99" s="125"/>
      <c r="D99" s="83"/>
      <c r="E99" s="81"/>
      <c r="F99" s="84"/>
      <c r="G99" s="81"/>
      <c r="H99" s="81"/>
      <c r="I99" s="81"/>
      <c r="J99" s="81"/>
    </row>
    <row r="100" spans="2:10" ht="15">
      <c r="B100" s="81"/>
      <c r="C100" s="125"/>
      <c r="D100" s="83"/>
      <c r="E100" s="81"/>
      <c r="F100" s="84"/>
      <c r="G100" s="81"/>
      <c r="H100" s="81"/>
      <c r="I100" s="81"/>
      <c r="J100" s="81"/>
    </row>
    <row r="101" spans="2:10" ht="15">
      <c r="B101" s="81"/>
      <c r="C101" s="125"/>
      <c r="D101" s="83"/>
      <c r="E101" s="81"/>
      <c r="F101" s="84"/>
      <c r="G101" s="81"/>
      <c r="H101" s="81"/>
      <c r="I101" s="81"/>
      <c r="J101" s="81"/>
    </row>
    <row r="102" spans="2:10" ht="15">
      <c r="B102" s="81"/>
      <c r="C102" s="125"/>
      <c r="D102" s="83"/>
      <c r="E102" s="81"/>
      <c r="F102" s="84"/>
      <c r="G102" s="81"/>
      <c r="H102" s="81"/>
      <c r="I102" s="81"/>
      <c r="J102" s="81"/>
    </row>
    <row r="103" spans="2:10" ht="15">
      <c r="B103" s="81"/>
      <c r="C103" s="125"/>
      <c r="D103" s="83"/>
      <c r="E103" s="81"/>
      <c r="F103" s="84"/>
      <c r="G103" s="81"/>
      <c r="H103" s="81"/>
      <c r="I103" s="81"/>
      <c r="J103" s="81"/>
    </row>
    <row r="104" spans="2:10" ht="15">
      <c r="B104" s="81"/>
      <c r="C104" s="125"/>
      <c r="D104" s="83"/>
      <c r="E104" s="81"/>
      <c r="F104" s="84"/>
      <c r="G104" s="81"/>
      <c r="H104" s="81"/>
      <c r="I104" s="81"/>
      <c r="J104" s="81"/>
    </row>
    <row r="105" spans="2:10" ht="15">
      <c r="B105" s="81"/>
      <c r="C105" s="125"/>
      <c r="D105" s="83"/>
      <c r="E105" s="81"/>
      <c r="F105" s="84"/>
      <c r="G105" s="81"/>
      <c r="H105" s="81"/>
      <c r="I105" s="81"/>
      <c r="J105" s="81"/>
    </row>
    <row r="106" spans="2:10" ht="15">
      <c r="B106" s="81"/>
      <c r="C106" s="125"/>
      <c r="D106" s="83"/>
      <c r="E106" s="81"/>
      <c r="F106" s="84"/>
      <c r="G106" s="81"/>
      <c r="H106" s="81"/>
      <c r="I106" s="81"/>
      <c r="J106" s="81"/>
    </row>
    <row r="107" spans="2:10" ht="15">
      <c r="B107" s="81"/>
      <c r="C107" s="125"/>
      <c r="D107" s="83"/>
      <c r="E107" s="81"/>
      <c r="F107" s="84"/>
      <c r="G107" s="81"/>
      <c r="H107" s="81"/>
      <c r="I107" s="81"/>
      <c r="J107" s="81"/>
    </row>
    <row r="108" spans="2:10" ht="15">
      <c r="B108" s="81"/>
      <c r="C108" s="125"/>
      <c r="D108" s="83"/>
      <c r="E108" s="81"/>
      <c r="F108" s="84"/>
      <c r="G108" s="81"/>
      <c r="H108" s="81"/>
      <c r="I108" s="81"/>
      <c r="J108" s="81"/>
    </row>
    <row r="109" spans="2:10" ht="15">
      <c r="B109" s="81"/>
      <c r="C109" s="125"/>
      <c r="D109" s="83"/>
      <c r="E109" s="81"/>
      <c r="F109" s="84"/>
      <c r="G109" s="81"/>
      <c r="H109" s="81"/>
      <c r="I109" s="81"/>
      <c r="J109" s="81"/>
    </row>
    <row r="110" spans="2:10" ht="15">
      <c r="B110" s="81"/>
      <c r="C110" s="125"/>
      <c r="D110" s="83"/>
      <c r="E110" s="81"/>
      <c r="F110" s="84"/>
      <c r="G110" s="81"/>
      <c r="H110" s="81"/>
      <c r="I110" s="81"/>
      <c r="J110" s="81"/>
    </row>
    <row r="111" spans="2:10" ht="15">
      <c r="B111" s="81"/>
      <c r="C111" s="125"/>
      <c r="D111" s="83"/>
      <c r="E111" s="81"/>
      <c r="F111" s="84"/>
      <c r="G111" s="81"/>
      <c r="H111" s="81"/>
      <c r="I111" s="81"/>
      <c r="J111" s="81"/>
    </row>
    <row r="112" spans="2:10" ht="15">
      <c r="B112" s="81"/>
      <c r="C112" s="125"/>
      <c r="D112" s="83"/>
      <c r="E112" s="81"/>
      <c r="F112" s="84"/>
      <c r="G112" s="81"/>
      <c r="H112" s="81"/>
      <c r="I112" s="81"/>
      <c r="J112" s="81"/>
    </row>
    <row r="113" spans="2:10" ht="15">
      <c r="B113" s="81"/>
      <c r="C113" s="125"/>
      <c r="D113" s="83"/>
      <c r="E113" s="81"/>
      <c r="F113" s="84"/>
      <c r="G113" s="81"/>
      <c r="H113" s="81"/>
      <c r="I113" s="81"/>
      <c r="J113" s="81"/>
    </row>
    <row r="114" spans="2:10" ht="15">
      <c r="B114" s="81"/>
      <c r="C114" s="125"/>
      <c r="D114" s="83"/>
      <c r="E114" s="81"/>
      <c r="F114" s="84"/>
      <c r="G114" s="81"/>
      <c r="H114" s="81"/>
      <c r="I114" s="81"/>
      <c r="J114" s="81"/>
    </row>
    <row r="115" spans="2:10" ht="15">
      <c r="B115" s="81"/>
      <c r="C115" s="125"/>
      <c r="D115" s="83"/>
      <c r="E115" s="81"/>
      <c r="F115" s="84"/>
      <c r="G115" s="81"/>
      <c r="H115" s="81"/>
      <c r="I115" s="81"/>
      <c r="J115" s="81"/>
    </row>
    <row r="116" spans="2:10" ht="15">
      <c r="B116" s="81"/>
      <c r="C116" s="125"/>
      <c r="D116" s="83"/>
      <c r="E116" s="81"/>
      <c r="F116" s="84"/>
      <c r="G116" s="81"/>
      <c r="H116" s="81"/>
      <c r="I116" s="81"/>
      <c r="J116" s="81"/>
    </row>
    <row r="117" spans="2:10" ht="15">
      <c r="B117" s="81"/>
      <c r="C117" s="125"/>
      <c r="D117" s="83"/>
      <c r="E117" s="81"/>
      <c r="F117" s="84"/>
      <c r="G117" s="81"/>
      <c r="H117" s="81"/>
      <c r="I117" s="81"/>
      <c r="J117" s="81"/>
    </row>
    <row r="118" spans="2:10" ht="15">
      <c r="B118" s="81"/>
      <c r="C118" s="125"/>
      <c r="D118" s="83"/>
      <c r="E118" s="81"/>
      <c r="F118" s="84"/>
      <c r="G118" s="81"/>
      <c r="H118" s="81"/>
      <c r="I118" s="81"/>
      <c r="J118" s="81"/>
    </row>
    <row r="119" spans="2:10" ht="15">
      <c r="B119" s="81"/>
      <c r="C119" s="125"/>
      <c r="D119" s="83"/>
      <c r="E119" s="81"/>
      <c r="F119" s="84"/>
      <c r="G119" s="81"/>
      <c r="H119" s="81"/>
      <c r="I119" s="81"/>
      <c r="J119" s="81"/>
    </row>
    <row r="120" spans="2:10" ht="15">
      <c r="B120" s="81"/>
      <c r="C120" s="125"/>
      <c r="D120" s="83"/>
      <c r="E120" s="81"/>
      <c r="F120" s="84"/>
      <c r="G120" s="81"/>
      <c r="H120" s="81"/>
      <c r="I120" s="81"/>
      <c r="J120" s="81"/>
    </row>
    <row r="121" spans="2:10" ht="15">
      <c r="B121" s="81"/>
      <c r="C121" s="125"/>
      <c r="D121" s="83"/>
      <c r="E121" s="81"/>
      <c r="F121" s="84"/>
      <c r="G121" s="81"/>
      <c r="H121" s="81"/>
      <c r="I121" s="81"/>
      <c r="J121" s="81"/>
    </row>
    <row r="122" spans="2:10" ht="15">
      <c r="B122" s="81"/>
      <c r="C122" s="125"/>
      <c r="D122" s="83"/>
      <c r="E122" s="81"/>
      <c r="F122" s="84"/>
      <c r="G122" s="81"/>
      <c r="H122" s="81"/>
      <c r="I122" s="81"/>
      <c r="J122" s="81"/>
    </row>
    <row r="123" spans="2:10" ht="15">
      <c r="B123" s="81"/>
      <c r="C123" s="125"/>
      <c r="D123" s="83"/>
      <c r="E123" s="81"/>
      <c r="F123" s="84"/>
      <c r="G123" s="81"/>
      <c r="H123" s="81"/>
      <c r="I123" s="81"/>
      <c r="J123" s="81"/>
    </row>
    <row r="124" spans="2:10" ht="15">
      <c r="B124" s="81"/>
      <c r="C124" s="125"/>
      <c r="D124" s="83"/>
      <c r="E124" s="81"/>
      <c r="F124" s="84"/>
      <c r="G124" s="81"/>
      <c r="H124" s="81"/>
      <c r="I124" s="81"/>
      <c r="J124" s="81"/>
    </row>
    <row r="125" spans="2:10" ht="15">
      <c r="B125" s="81"/>
      <c r="C125" s="125"/>
      <c r="D125" s="83"/>
      <c r="E125" s="81"/>
      <c r="F125" s="84"/>
      <c r="G125" s="81"/>
      <c r="H125" s="81"/>
      <c r="I125" s="81"/>
      <c r="J125" s="81"/>
    </row>
    <row r="126" spans="2:10" ht="15">
      <c r="B126" s="81"/>
      <c r="C126" s="125"/>
      <c r="D126" s="83"/>
      <c r="E126" s="81"/>
      <c r="F126" s="84"/>
      <c r="G126" s="81"/>
      <c r="H126" s="81"/>
      <c r="I126" s="81"/>
      <c r="J126" s="81"/>
    </row>
    <row r="127" spans="2:10" ht="15">
      <c r="B127" s="81"/>
      <c r="C127" s="125"/>
      <c r="D127" s="83"/>
      <c r="E127" s="81"/>
      <c r="F127" s="84"/>
      <c r="G127" s="81"/>
      <c r="H127" s="81"/>
      <c r="I127" s="81"/>
      <c r="J127" s="81"/>
    </row>
    <row r="128" spans="2:10" ht="15">
      <c r="B128" s="81"/>
      <c r="C128" s="125"/>
      <c r="D128" s="83"/>
      <c r="E128" s="81"/>
      <c r="F128" s="84"/>
      <c r="G128" s="81"/>
      <c r="H128" s="81"/>
      <c r="I128" s="81"/>
      <c r="J128" s="81"/>
    </row>
    <row r="129" spans="2:10" ht="15">
      <c r="B129" s="81"/>
      <c r="C129" s="125"/>
      <c r="D129" s="83"/>
      <c r="E129" s="81"/>
      <c r="F129" s="84"/>
      <c r="G129" s="81"/>
      <c r="H129" s="81"/>
      <c r="I129" s="81"/>
      <c r="J129" s="81"/>
    </row>
    <row r="130" spans="2:10" ht="15">
      <c r="B130" s="81"/>
      <c r="C130" s="125"/>
      <c r="D130" s="83"/>
      <c r="E130" s="81"/>
      <c r="F130" s="84"/>
      <c r="G130" s="81"/>
      <c r="H130" s="81"/>
      <c r="I130" s="81"/>
      <c r="J130" s="81"/>
    </row>
    <row r="131" spans="2:10" ht="15">
      <c r="B131" s="81"/>
      <c r="C131" s="125"/>
      <c r="D131" s="83"/>
      <c r="E131" s="81"/>
      <c r="F131" s="84"/>
      <c r="G131" s="81"/>
      <c r="H131" s="81"/>
      <c r="I131" s="81"/>
      <c r="J131" s="81"/>
    </row>
    <row r="132" spans="2:10" ht="15">
      <c r="B132" s="81"/>
      <c r="C132" s="125"/>
      <c r="D132" s="83"/>
      <c r="E132" s="81"/>
      <c r="F132" s="84"/>
      <c r="G132" s="81"/>
      <c r="H132" s="81"/>
      <c r="I132" s="81"/>
      <c r="J132" s="81"/>
    </row>
    <row r="133" spans="2:10" ht="15">
      <c r="B133" s="81"/>
      <c r="C133" s="125"/>
      <c r="D133" s="83"/>
      <c r="E133" s="81"/>
      <c r="F133" s="84"/>
      <c r="G133" s="81"/>
      <c r="H133" s="81"/>
      <c r="I133" s="81"/>
      <c r="J133" s="81"/>
    </row>
    <row r="134" spans="2:10" ht="15">
      <c r="B134" s="81"/>
      <c r="C134" s="125"/>
      <c r="D134" s="83"/>
      <c r="E134" s="81"/>
      <c r="F134" s="84"/>
      <c r="G134" s="81"/>
      <c r="H134" s="81"/>
      <c r="I134" s="81"/>
      <c r="J134" s="81"/>
    </row>
    <row r="135" spans="2:10" ht="15">
      <c r="B135" s="81"/>
      <c r="C135" s="125"/>
      <c r="D135" s="83"/>
      <c r="E135" s="81"/>
      <c r="F135" s="84"/>
      <c r="G135" s="81"/>
      <c r="H135" s="81"/>
      <c r="I135" s="81"/>
      <c r="J135" s="81"/>
    </row>
    <row r="136" spans="2:10" ht="15">
      <c r="B136" s="81"/>
      <c r="C136" s="125"/>
      <c r="D136" s="83"/>
      <c r="E136" s="81"/>
      <c r="F136" s="84"/>
      <c r="G136" s="81"/>
      <c r="H136" s="81"/>
      <c r="I136" s="81"/>
      <c r="J136" s="81"/>
    </row>
    <row r="137" spans="2:10" ht="15">
      <c r="B137" s="81"/>
      <c r="C137" s="125"/>
      <c r="D137" s="83"/>
      <c r="E137" s="81"/>
      <c r="F137" s="84"/>
      <c r="G137" s="81"/>
      <c r="H137" s="81"/>
      <c r="I137" s="81"/>
      <c r="J137" s="81"/>
    </row>
    <row r="138" spans="2:10" ht="15">
      <c r="B138" s="81"/>
      <c r="C138" s="125"/>
      <c r="D138" s="83"/>
      <c r="E138" s="81"/>
      <c r="F138" s="84"/>
      <c r="G138" s="81"/>
      <c r="H138" s="81"/>
      <c r="I138" s="81"/>
      <c r="J138" s="81"/>
    </row>
    <row r="139" spans="2:10" ht="15">
      <c r="B139" s="81"/>
      <c r="C139" s="125"/>
      <c r="D139" s="83"/>
      <c r="E139" s="81"/>
      <c r="F139" s="84"/>
      <c r="G139" s="81"/>
      <c r="H139" s="81"/>
      <c r="I139" s="81"/>
      <c r="J139" s="81"/>
    </row>
    <row r="140" spans="2:10" ht="15">
      <c r="B140" s="81"/>
      <c r="C140" s="125"/>
      <c r="D140" s="83"/>
      <c r="E140" s="81"/>
      <c r="F140" s="84"/>
      <c r="G140" s="81"/>
      <c r="H140" s="81"/>
      <c r="I140" s="81"/>
      <c r="J140" s="81"/>
    </row>
    <row r="141" spans="2:10" ht="15">
      <c r="B141" s="81"/>
      <c r="C141" s="125"/>
      <c r="D141" s="83"/>
      <c r="E141" s="81"/>
      <c r="F141" s="84"/>
      <c r="G141" s="81"/>
      <c r="H141" s="81"/>
      <c r="I141" s="81"/>
      <c r="J141" s="81"/>
    </row>
    <row r="142" spans="2:10" ht="15">
      <c r="B142" s="81"/>
      <c r="C142" s="125"/>
      <c r="D142" s="83"/>
      <c r="E142" s="81"/>
      <c r="F142" s="84"/>
      <c r="G142" s="81"/>
      <c r="H142" s="81"/>
      <c r="I142" s="81"/>
      <c r="J142" s="81"/>
    </row>
    <row r="143" spans="2:10" ht="15">
      <c r="B143" s="81"/>
      <c r="C143" s="125"/>
      <c r="D143" s="83"/>
      <c r="E143" s="81"/>
      <c r="F143" s="84"/>
      <c r="G143" s="81"/>
      <c r="H143" s="81"/>
      <c r="I143" s="81"/>
      <c r="J143" s="81"/>
    </row>
    <row r="144" spans="2:10" ht="15">
      <c r="B144" s="81"/>
      <c r="C144" s="125"/>
      <c r="D144" s="83"/>
      <c r="E144" s="81"/>
      <c r="F144" s="84"/>
      <c r="G144" s="81"/>
      <c r="H144" s="81"/>
      <c r="I144" s="81"/>
      <c r="J144" s="81"/>
    </row>
    <row r="145" spans="2:10" ht="15">
      <c r="B145" s="81"/>
      <c r="C145" s="125"/>
      <c r="D145" s="83"/>
      <c r="E145" s="81"/>
      <c r="F145" s="84"/>
      <c r="G145" s="81"/>
      <c r="H145" s="81"/>
      <c r="I145" s="81"/>
      <c r="J145" s="81"/>
    </row>
    <row r="146" spans="2:10" ht="15">
      <c r="B146" s="81"/>
      <c r="C146" s="125"/>
      <c r="D146" s="83"/>
      <c r="E146" s="81"/>
      <c r="F146" s="84"/>
      <c r="G146" s="81"/>
      <c r="H146" s="81"/>
      <c r="I146" s="81"/>
      <c r="J146" s="81"/>
    </row>
    <row r="147" spans="2:10" ht="15">
      <c r="B147" s="81"/>
      <c r="C147" s="125"/>
      <c r="D147" s="83"/>
      <c r="E147" s="81"/>
      <c r="F147" s="84"/>
      <c r="G147" s="81"/>
      <c r="H147" s="81"/>
      <c r="I147" s="81"/>
      <c r="J147" s="81"/>
    </row>
    <row r="148" spans="2:10" ht="15">
      <c r="B148" s="81"/>
      <c r="C148" s="125"/>
      <c r="D148" s="83"/>
      <c r="E148" s="81"/>
      <c r="F148" s="84"/>
      <c r="G148" s="81"/>
      <c r="H148" s="81"/>
      <c r="I148" s="81"/>
      <c r="J148" s="81"/>
    </row>
    <row r="149" spans="2:10" ht="15">
      <c r="B149" s="81"/>
      <c r="C149" s="125"/>
      <c r="D149" s="83"/>
      <c r="E149" s="81"/>
      <c r="F149" s="84"/>
      <c r="G149" s="81"/>
      <c r="H149" s="81"/>
      <c r="I149" s="81"/>
      <c r="J149" s="81"/>
    </row>
    <row r="150" spans="2:10" ht="15">
      <c r="B150" s="81"/>
      <c r="C150" s="125"/>
      <c r="D150" s="83"/>
      <c r="E150" s="81"/>
      <c r="F150" s="84"/>
      <c r="G150" s="81"/>
      <c r="H150" s="81"/>
      <c r="I150" s="81"/>
      <c r="J150" s="81"/>
    </row>
    <row r="151" spans="2:10" ht="15">
      <c r="B151" s="81"/>
      <c r="C151" s="125"/>
      <c r="D151" s="83"/>
      <c r="E151" s="81"/>
      <c r="F151" s="84"/>
      <c r="G151" s="81"/>
      <c r="H151" s="81"/>
      <c r="I151" s="81"/>
      <c r="J151" s="81"/>
    </row>
    <row r="152" spans="2:10" ht="15">
      <c r="B152" s="81"/>
      <c r="C152" s="125"/>
      <c r="D152" s="83"/>
      <c r="E152" s="81"/>
      <c r="F152" s="84"/>
      <c r="G152" s="81"/>
      <c r="H152" s="81"/>
      <c r="I152" s="81"/>
      <c r="J152" s="81"/>
    </row>
    <row r="153" spans="2:10" ht="15">
      <c r="B153" s="81"/>
      <c r="C153" s="125"/>
      <c r="D153" s="83"/>
      <c r="E153" s="81"/>
      <c r="F153" s="84"/>
      <c r="G153" s="81"/>
      <c r="H153" s="81"/>
      <c r="I153" s="81"/>
      <c r="J153" s="81"/>
    </row>
    <row r="154" spans="2:10" ht="15">
      <c r="B154" s="81"/>
      <c r="C154" s="125"/>
      <c r="D154" s="83"/>
      <c r="E154" s="81"/>
      <c r="F154" s="84"/>
      <c r="G154" s="81"/>
      <c r="H154" s="81"/>
      <c r="I154" s="81"/>
      <c r="J154" s="81"/>
    </row>
    <row r="155" spans="2:10" ht="15">
      <c r="B155" s="81"/>
      <c r="C155" s="125"/>
      <c r="D155" s="83"/>
      <c r="E155" s="81"/>
      <c r="F155" s="84"/>
      <c r="G155" s="81"/>
      <c r="H155" s="81"/>
      <c r="I155" s="81"/>
      <c r="J155" s="81"/>
    </row>
    <row r="156" spans="2:10" ht="15">
      <c r="B156" s="81"/>
      <c r="C156" s="125"/>
      <c r="D156" s="83"/>
      <c r="E156" s="81"/>
      <c r="F156" s="84"/>
      <c r="G156" s="81"/>
      <c r="H156" s="81"/>
      <c r="I156" s="81"/>
      <c r="J156" s="81"/>
    </row>
    <row r="157" spans="2:10" ht="15">
      <c r="B157" s="81"/>
      <c r="C157" s="125"/>
      <c r="D157" s="83"/>
      <c r="E157" s="81"/>
      <c r="F157" s="84"/>
      <c r="G157" s="81"/>
      <c r="H157" s="81"/>
      <c r="I157" s="81"/>
      <c r="J157" s="81"/>
    </row>
    <row r="158" spans="2:10" ht="15">
      <c r="B158" s="81"/>
      <c r="C158" s="125"/>
      <c r="D158" s="83"/>
      <c r="E158" s="81"/>
      <c r="F158" s="84"/>
      <c r="G158" s="81"/>
      <c r="H158" s="81"/>
      <c r="I158" s="81"/>
      <c r="J158" s="81"/>
    </row>
    <row r="159" spans="2:10" ht="15">
      <c r="B159" s="81"/>
      <c r="C159" s="125"/>
      <c r="D159" s="83"/>
      <c r="E159" s="81"/>
      <c r="F159" s="84"/>
      <c r="G159" s="81"/>
      <c r="H159" s="81"/>
      <c r="I159" s="81"/>
      <c r="J159" s="81"/>
    </row>
    <row r="160" spans="2:10" ht="15">
      <c r="B160" s="81"/>
      <c r="C160" s="125"/>
      <c r="D160" s="83"/>
      <c r="E160" s="81"/>
      <c r="F160" s="84"/>
      <c r="G160" s="81"/>
      <c r="H160" s="81"/>
      <c r="I160" s="81"/>
      <c r="J160" s="81"/>
    </row>
  </sheetData>
  <sheetProtection/>
  <printOptions/>
  <pageMargins left="0.31496062992125984" right="0.3937007874015748" top="0.3937007874015748" bottom="0.3937007874015748" header="0.5118110236220472" footer="0.2362204724409449"/>
  <pageSetup fitToHeight="1" fitToWidth="1" horizontalDpi="600" verticalDpi="600" orientation="landscape" paperSize="8" scale="80"/>
  <headerFooter alignWithMargins="0">
    <oddFooter>&amp;LNTTB, AJRT 2013 Tilburg, Toernooisoftware door Fulminis.eu&amp;C&amp;14&amp;P (&amp;N)&amp;R&amp;"Arial,Vet"&amp;16&amp;A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>
    <tabColor rgb="FFFF0000"/>
    <pageSetUpPr fitToPage="1"/>
  </sheetPr>
  <dimension ref="A1:DF65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BA19" sqref="BA19:BK20"/>
    </sheetView>
  </sheetViews>
  <sheetFormatPr defaultColWidth="9.140625" defaultRowHeight="12.75"/>
  <cols>
    <col min="1" max="1" width="2.7109375" style="156" customWidth="1"/>
    <col min="2" max="2" width="2.7109375" style="138" customWidth="1"/>
    <col min="3" max="3" width="3.7109375" style="169" customWidth="1"/>
    <col min="4" max="4" width="9.140625" style="138" hidden="1" customWidth="1"/>
    <col min="5" max="5" width="11.7109375" style="141" customWidth="1"/>
    <col min="6" max="6" width="0" style="137" hidden="1" customWidth="1"/>
    <col min="7" max="7" width="5.7109375" style="138" customWidth="1"/>
    <col min="8" max="8" width="6.7109375" style="138" customWidth="1"/>
    <col min="9" max="9" width="5.28125" style="138" customWidth="1"/>
    <col min="10" max="10" width="3.7109375" style="138" customWidth="1"/>
    <col min="11" max="12" width="0" style="138" hidden="1" customWidth="1"/>
    <col min="13" max="13" width="2.7109375" style="156" customWidth="1"/>
    <col min="14" max="14" width="2.7109375" style="138" customWidth="1"/>
    <col min="15" max="15" width="3.7109375" style="169" customWidth="1"/>
    <col min="16" max="16" width="9.140625" style="138" hidden="1" customWidth="1"/>
    <col min="17" max="17" width="11.7109375" style="141" customWidth="1"/>
    <col min="18" max="18" width="0" style="137" hidden="1" customWidth="1"/>
    <col min="19" max="19" width="5.7109375" style="138" customWidth="1"/>
    <col min="20" max="20" width="6.7109375" style="138" customWidth="1"/>
    <col min="21" max="21" width="5.28125" style="138" customWidth="1"/>
    <col min="22" max="22" width="3.7109375" style="138" customWidth="1"/>
    <col min="23" max="24" width="0" style="138" hidden="1" customWidth="1"/>
    <col min="25" max="25" width="2.7109375" style="156" customWidth="1"/>
    <col min="26" max="26" width="2.7109375" style="138" customWidth="1"/>
    <col min="27" max="27" width="3.7109375" style="169" customWidth="1"/>
    <col min="28" max="28" width="0" style="138" hidden="1" customWidth="1"/>
    <col min="29" max="29" width="11.7109375" style="141" customWidth="1"/>
    <col min="30" max="30" width="0" style="137" hidden="1" customWidth="1"/>
    <col min="31" max="31" width="5.7109375" style="138" customWidth="1"/>
    <col min="32" max="32" width="6.7109375" style="138" customWidth="1"/>
    <col min="33" max="33" width="5.28125" style="138" customWidth="1"/>
    <col min="34" max="34" width="3.7109375" style="138" customWidth="1"/>
    <col min="35" max="36" width="0" style="138" hidden="1" customWidth="1"/>
    <col min="37" max="37" width="2.7109375" style="139" customWidth="1"/>
    <col min="38" max="38" width="2.7109375" style="138" customWidth="1"/>
    <col min="39" max="39" width="3.7109375" style="169" customWidth="1"/>
    <col min="40" max="40" width="0" style="138" hidden="1" customWidth="1"/>
    <col min="41" max="41" width="11.7109375" style="141" customWidth="1"/>
    <col min="42" max="42" width="0" style="137" hidden="1" customWidth="1"/>
    <col min="43" max="43" width="5.7109375" style="138" customWidth="1"/>
    <col min="44" max="44" width="6.7109375" style="138" customWidth="1"/>
    <col min="45" max="45" width="5.28125" style="138" customWidth="1"/>
    <col min="46" max="46" width="3.7109375" style="138" customWidth="1"/>
    <col min="47" max="48" width="0" style="138" hidden="1" customWidth="1"/>
    <col min="49" max="49" width="2.7109375" style="139" customWidth="1"/>
    <col min="50" max="50" width="2.7109375" style="138" customWidth="1"/>
    <col min="51" max="51" width="3.7109375" style="169" customWidth="1"/>
    <col min="52" max="52" width="0" style="138" hidden="1" customWidth="1"/>
    <col min="53" max="53" width="11.7109375" style="141" customWidth="1"/>
    <col min="54" max="54" width="0" style="137" hidden="1" customWidth="1"/>
    <col min="55" max="55" width="5.7109375" style="138" customWidth="1"/>
    <col min="56" max="56" width="6.7109375" style="138" customWidth="1"/>
    <col min="57" max="57" width="5.28125" style="138" customWidth="1"/>
    <col min="58" max="58" width="3.7109375" style="138" customWidth="1"/>
    <col min="59" max="60" width="0" style="138" hidden="1" customWidth="1"/>
    <col min="61" max="61" width="2.7109375" style="139" customWidth="1"/>
    <col min="62" max="62" width="2.7109375" style="138" customWidth="1"/>
    <col min="63" max="63" width="3.7109375" style="140" customWidth="1"/>
    <col min="64" max="64" width="0" style="138" hidden="1" customWidth="1"/>
    <col min="65" max="65" width="11.7109375" style="141" customWidth="1"/>
    <col min="66" max="66" width="0" style="137" hidden="1" customWidth="1"/>
    <col min="67" max="67" width="5.7109375" style="138" customWidth="1"/>
    <col min="68" max="68" width="6.7109375" style="138" customWidth="1"/>
    <col min="69" max="69" width="5.28125" style="138" customWidth="1"/>
    <col min="70" max="70" width="3.7109375" style="138" customWidth="1"/>
    <col min="71" max="72" width="0" style="138" hidden="1" customWidth="1"/>
    <col min="73" max="73" width="2.7109375" style="139" customWidth="1"/>
    <col min="74" max="74" width="2.7109375" style="138" customWidth="1"/>
    <col min="75" max="75" width="3.7109375" style="140" customWidth="1"/>
    <col min="76" max="76" width="0" style="138" hidden="1" customWidth="1"/>
    <col min="77" max="77" width="11.7109375" style="141" customWidth="1"/>
    <col min="78" max="78" width="0" style="137" hidden="1" customWidth="1"/>
    <col min="79" max="79" width="5.7109375" style="138" customWidth="1"/>
    <col min="80" max="80" width="6.7109375" style="138" customWidth="1"/>
    <col min="81" max="81" width="5.28125" style="138" customWidth="1"/>
    <col min="82" max="82" width="3.7109375" style="138" customWidth="1"/>
    <col min="83" max="84" width="0" style="138" hidden="1" customWidth="1"/>
    <col min="85" max="85" width="2.7109375" style="139" customWidth="1"/>
    <col min="86" max="86" width="2.7109375" style="138" customWidth="1"/>
    <col min="87" max="87" width="3.7109375" style="140" customWidth="1"/>
    <col min="88" max="88" width="0" style="138" hidden="1" customWidth="1"/>
    <col min="89" max="89" width="11.7109375" style="141" customWidth="1"/>
    <col min="90" max="90" width="0" style="137" hidden="1" customWidth="1"/>
    <col min="91" max="91" width="5.7109375" style="138" customWidth="1"/>
    <col min="92" max="92" width="6.7109375" style="138" customWidth="1"/>
    <col min="93" max="93" width="5.28125" style="138" customWidth="1"/>
    <col min="94" max="94" width="3.7109375" style="138" customWidth="1"/>
    <col min="95" max="96" width="0" style="138" hidden="1" customWidth="1"/>
    <col min="97" max="97" width="2.7109375" style="139" customWidth="1"/>
    <col min="98" max="98" width="2.7109375" style="138" customWidth="1"/>
    <col min="99" max="99" width="3.7109375" style="140" customWidth="1"/>
    <col min="100" max="100" width="0" style="138" hidden="1" customWidth="1"/>
    <col min="101" max="101" width="11.7109375" style="141" customWidth="1"/>
    <col min="102" max="102" width="0" style="137" hidden="1" customWidth="1"/>
    <col min="103" max="103" width="5.7109375" style="138" customWidth="1"/>
    <col min="104" max="104" width="6.7109375" style="138" customWidth="1"/>
    <col min="105" max="105" width="5.28125" style="138" customWidth="1"/>
    <col min="106" max="106" width="3.7109375" style="138" customWidth="1"/>
    <col min="107" max="108" width="0" style="138" hidden="1" customWidth="1"/>
    <col min="109" max="109" width="2.7109375" style="139" customWidth="1"/>
    <col min="110" max="110" width="2.7109375" style="138" customWidth="1"/>
    <col min="111" max="16384" width="9.140625" style="142" customWidth="1"/>
  </cols>
  <sheetData>
    <row r="1" spans="1:65" ht="36.75" customHeight="1">
      <c r="A1" s="153"/>
      <c r="C1" s="133"/>
      <c r="D1" s="132"/>
      <c r="E1" s="130"/>
      <c r="F1" s="134"/>
      <c r="G1" s="132"/>
      <c r="H1" s="132"/>
      <c r="I1" s="132"/>
      <c r="J1" s="132"/>
      <c r="K1" s="132"/>
      <c r="L1" s="132"/>
      <c r="M1" s="131"/>
      <c r="N1" s="135"/>
      <c r="O1" s="133"/>
      <c r="P1" s="132"/>
      <c r="Q1" s="174" t="s">
        <v>417</v>
      </c>
      <c r="R1" s="134"/>
      <c r="S1" s="132"/>
      <c r="T1" s="132"/>
      <c r="U1" s="132"/>
      <c r="V1" s="132"/>
      <c r="W1" s="132"/>
      <c r="X1" s="132"/>
      <c r="Y1" s="131"/>
      <c r="Z1" s="132"/>
      <c r="AA1" s="133"/>
      <c r="AB1" s="132"/>
      <c r="AD1" s="134"/>
      <c r="AE1" s="132"/>
      <c r="AF1" s="132"/>
      <c r="AG1" s="132"/>
      <c r="AH1" s="132"/>
      <c r="AI1" s="132"/>
      <c r="AJ1" s="132"/>
      <c r="AK1" s="131"/>
      <c r="AL1" s="132"/>
      <c r="AM1" s="133"/>
      <c r="AN1" s="132"/>
      <c r="AO1" s="130"/>
      <c r="AP1" s="134"/>
      <c r="AQ1" s="132"/>
      <c r="AR1" s="132"/>
      <c r="AS1" s="132"/>
      <c r="AT1" s="132"/>
      <c r="AU1" s="132"/>
      <c r="AV1" s="132"/>
      <c r="AW1" s="131"/>
      <c r="AX1" s="132"/>
      <c r="AY1" s="133"/>
      <c r="AZ1" s="132"/>
      <c r="BA1" s="130"/>
      <c r="BB1" s="134"/>
      <c r="BC1" s="132"/>
      <c r="BD1" s="132"/>
      <c r="BE1" s="132"/>
      <c r="BF1" s="132"/>
      <c r="BG1" s="132"/>
      <c r="BH1" s="132"/>
      <c r="BI1" s="131"/>
      <c r="BJ1" s="132"/>
      <c r="BK1" s="136"/>
      <c r="BL1" s="132"/>
      <c r="BM1" s="130"/>
    </row>
    <row r="2" spans="1:110" s="158" customFormat="1" ht="15" customHeight="1" thickBot="1">
      <c r="A2" s="153"/>
      <c r="B2" s="148"/>
      <c r="C2" s="150"/>
      <c r="D2" s="148"/>
      <c r="E2" s="144" t="s">
        <v>418</v>
      </c>
      <c r="F2" s="145"/>
      <c r="G2" s="190" t="s">
        <v>63</v>
      </c>
      <c r="H2" s="147" t="s">
        <v>227</v>
      </c>
      <c r="I2" s="147" t="s">
        <v>235</v>
      </c>
      <c r="J2" s="147" t="s">
        <v>262</v>
      </c>
      <c r="K2" s="147">
        <v>2</v>
      </c>
      <c r="L2" s="148"/>
      <c r="M2" s="149"/>
      <c r="N2" s="148"/>
      <c r="O2" s="150"/>
      <c r="P2" s="148"/>
      <c r="Q2" s="144" t="s">
        <v>18</v>
      </c>
      <c r="R2" s="145"/>
      <c r="S2" s="190" t="s">
        <v>245</v>
      </c>
      <c r="T2" s="147" t="s">
        <v>190</v>
      </c>
      <c r="U2" s="147" t="s">
        <v>235</v>
      </c>
      <c r="V2" s="147" t="s">
        <v>40</v>
      </c>
      <c r="W2" s="147">
        <v>2</v>
      </c>
      <c r="X2" s="148"/>
      <c r="Y2" s="149"/>
      <c r="Z2" s="148"/>
      <c r="AA2" s="151"/>
      <c r="AB2" s="152"/>
      <c r="AC2" s="153"/>
      <c r="AD2" s="154"/>
      <c r="AE2" s="152"/>
      <c r="AF2" s="155"/>
      <c r="AG2" s="152"/>
      <c r="AH2" s="152"/>
      <c r="AI2" s="152"/>
      <c r="AJ2" s="152"/>
      <c r="AK2" s="156"/>
      <c r="AL2" s="152"/>
      <c r="AM2" s="150"/>
      <c r="AN2" s="148"/>
      <c r="AO2" s="144"/>
      <c r="AP2" s="147"/>
      <c r="AQ2" s="148"/>
      <c r="AR2" s="148"/>
      <c r="AS2" s="148"/>
      <c r="AT2" s="148"/>
      <c r="AU2" s="148"/>
      <c r="AV2" s="148"/>
      <c r="AW2" s="149"/>
      <c r="AX2" s="148"/>
      <c r="AY2" s="150"/>
      <c r="AZ2" s="148"/>
      <c r="BA2" s="144" t="s">
        <v>269</v>
      </c>
      <c r="BB2" s="145"/>
      <c r="BC2" s="190" t="s">
        <v>249</v>
      </c>
      <c r="BD2" s="147" t="s">
        <v>223</v>
      </c>
      <c r="BE2" s="147" t="s">
        <v>235</v>
      </c>
      <c r="BF2" s="147" t="s">
        <v>293</v>
      </c>
      <c r="BG2" s="147">
        <v>2</v>
      </c>
      <c r="BH2" s="148"/>
      <c r="BI2" s="149"/>
      <c r="BJ2" s="152"/>
      <c r="BK2" s="157"/>
      <c r="BL2" s="148"/>
      <c r="BM2" s="144"/>
      <c r="BN2" s="147"/>
      <c r="BO2" s="148"/>
      <c r="BP2" s="148"/>
      <c r="BQ2" s="148"/>
      <c r="BR2" s="148"/>
      <c r="BS2" s="148"/>
      <c r="BT2" s="148"/>
      <c r="BU2" s="149"/>
      <c r="BV2" s="148"/>
      <c r="BW2" s="157"/>
      <c r="BX2" s="148"/>
      <c r="BY2" s="144"/>
      <c r="BZ2" s="147"/>
      <c r="CA2" s="148"/>
      <c r="CB2" s="148"/>
      <c r="CC2" s="148"/>
      <c r="CD2" s="148"/>
      <c r="CE2" s="148"/>
      <c r="CF2" s="148"/>
      <c r="CG2" s="149"/>
      <c r="CH2" s="148"/>
      <c r="CI2" s="157"/>
      <c r="CJ2" s="148"/>
      <c r="CK2" s="144"/>
      <c r="CL2" s="147"/>
      <c r="CM2" s="148"/>
      <c r="CN2" s="148"/>
      <c r="CO2" s="148"/>
      <c r="CP2" s="148"/>
      <c r="CQ2" s="148"/>
      <c r="CR2" s="148"/>
      <c r="CS2" s="149"/>
      <c r="CT2" s="148"/>
      <c r="CU2" s="157"/>
      <c r="CV2" s="148"/>
      <c r="CW2" s="144"/>
      <c r="CX2" s="147"/>
      <c r="CY2" s="148"/>
      <c r="CZ2" s="148"/>
      <c r="DA2" s="148"/>
      <c r="DB2" s="148"/>
      <c r="DC2" s="148"/>
      <c r="DD2" s="148"/>
      <c r="DE2" s="149"/>
      <c r="DF2" s="148"/>
    </row>
    <row r="3" spans="1:110" s="158" customFormat="1" ht="15" customHeight="1" thickBot="1">
      <c r="A3" s="153"/>
      <c r="B3" s="148"/>
      <c r="C3" s="150" t="s">
        <v>253</v>
      </c>
      <c r="D3" s="162" t="str">
        <f>CONCATENATE(IF(M3=1,"W",IF(M3=2,"V","")),G2)</f>
        <v>WH501</v>
      </c>
      <c r="E3" s="185" t="s">
        <v>438</v>
      </c>
      <c r="F3" s="160"/>
      <c r="G3" s="161"/>
      <c r="H3" s="162"/>
      <c r="I3" s="162"/>
      <c r="J3" s="162"/>
      <c r="K3" s="162"/>
      <c r="L3" s="162"/>
      <c r="M3" s="65">
        <v>1</v>
      </c>
      <c r="N3" s="148"/>
      <c r="O3" s="150" t="s">
        <v>33</v>
      </c>
      <c r="P3" s="162" t="str">
        <f>CONCATENATE(IF(Y3=1,"W",IF(Y3=2,"V","")),S2)</f>
        <v>WH401</v>
      </c>
      <c r="Q3" s="159" t="str">
        <f>IF(ISERROR(VLOOKUP(O3,$D$2:$E$37,2,FALSE)),"",VLOOKUP(O3,$D$2:$E$37,2,FALSE))</f>
        <v>Elwin Huiden (StH/TSB)</v>
      </c>
      <c r="R3" s="160"/>
      <c r="S3" s="161"/>
      <c r="T3" s="162"/>
      <c r="U3" s="162"/>
      <c r="V3" s="162"/>
      <c r="W3" s="162"/>
      <c r="X3" s="162"/>
      <c r="Y3" s="65">
        <v>1</v>
      </c>
      <c r="Z3" s="148"/>
      <c r="AA3" s="151"/>
      <c r="AB3" s="152"/>
      <c r="AC3" s="153"/>
      <c r="AD3" s="154"/>
      <c r="AE3" s="152"/>
      <c r="AF3" s="155"/>
      <c r="AG3" s="152"/>
      <c r="AH3" s="152"/>
      <c r="AI3" s="152"/>
      <c r="AJ3" s="152"/>
      <c r="AK3" s="156"/>
      <c r="AL3" s="152"/>
      <c r="AM3" s="150"/>
      <c r="AN3" s="148"/>
      <c r="AO3" s="144"/>
      <c r="AP3" s="147"/>
      <c r="AQ3" s="148"/>
      <c r="AR3" s="148"/>
      <c r="AS3" s="148"/>
      <c r="AT3" s="148"/>
      <c r="AU3" s="148"/>
      <c r="AV3" s="148"/>
      <c r="AW3" s="149"/>
      <c r="AX3" s="148"/>
      <c r="AY3" s="150" t="s">
        <v>254</v>
      </c>
      <c r="AZ3" s="162" t="str">
        <f>CONCATENATE(IF(BI3=1,"W",IF(BI3=2,"V","")),BC2)</f>
        <v>WH101</v>
      </c>
      <c r="BA3" s="159" t="str">
        <f>IF(ISERROR(VLOOKUP(AY3,$P$2:$Q$37,2,FALSE)),"",VLOOKUP(AY3,$P$2:$Q$37,2,FALSE))</f>
        <v>Elwin Huiden (StH/TSB)</v>
      </c>
      <c r="BB3" s="160"/>
      <c r="BC3" s="161"/>
      <c r="BD3" s="162"/>
      <c r="BE3" s="162"/>
      <c r="BF3" s="162"/>
      <c r="BG3" s="162"/>
      <c r="BH3" s="162"/>
      <c r="BI3" s="65">
        <v>1</v>
      </c>
      <c r="BJ3" s="148" t="s">
        <v>5</v>
      </c>
      <c r="BK3" s="157"/>
      <c r="BL3" s="148"/>
      <c r="BM3" s="144"/>
      <c r="BN3" s="147"/>
      <c r="BO3" s="148"/>
      <c r="BP3" s="148"/>
      <c r="BQ3" s="148"/>
      <c r="BR3" s="148"/>
      <c r="BS3" s="148"/>
      <c r="BT3" s="148"/>
      <c r="BU3" s="149"/>
      <c r="BV3" s="148"/>
      <c r="BW3" s="157"/>
      <c r="BX3" s="148"/>
      <c r="BY3" s="144"/>
      <c r="BZ3" s="147"/>
      <c r="CA3" s="148"/>
      <c r="CB3" s="148"/>
      <c r="CC3" s="148"/>
      <c r="CD3" s="148"/>
      <c r="CE3" s="148"/>
      <c r="CF3" s="148"/>
      <c r="CG3" s="149"/>
      <c r="CH3" s="148"/>
      <c r="CI3" s="157"/>
      <c r="CJ3" s="148"/>
      <c r="CK3" s="144"/>
      <c r="CL3" s="147"/>
      <c r="CM3" s="148"/>
      <c r="CN3" s="148"/>
      <c r="CO3" s="148"/>
      <c r="CP3" s="148"/>
      <c r="CQ3" s="148"/>
      <c r="CR3" s="148"/>
      <c r="CS3" s="149"/>
      <c r="CT3" s="148"/>
      <c r="CU3" s="157"/>
      <c r="CV3" s="148"/>
      <c r="CW3" s="144"/>
      <c r="CX3" s="147"/>
      <c r="CY3" s="148"/>
      <c r="CZ3" s="148"/>
      <c r="DA3" s="148"/>
      <c r="DB3" s="148"/>
      <c r="DC3" s="148"/>
      <c r="DD3" s="148"/>
      <c r="DE3" s="149"/>
      <c r="DF3" s="148"/>
    </row>
    <row r="4" spans="1:110" s="158" customFormat="1" ht="15" customHeight="1" thickBot="1">
      <c r="A4" s="153"/>
      <c r="B4" s="148"/>
      <c r="C4" s="150" t="s">
        <v>302</v>
      </c>
      <c r="D4" s="143" t="str">
        <f>CONCATENATE(IF(M4=1,"W",IF(M4=2,"V","")),G2)</f>
        <v>VH501</v>
      </c>
      <c r="E4" s="186" t="s">
        <v>453</v>
      </c>
      <c r="F4" s="165"/>
      <c r="G4" s="166"/>
      <c r="H4" s="143"/>
      <c r="I4" s="143"/>
      <c r="J4" s="143"/>
      <c r="K4" s="143"/>
      <c r="L4" s="143"/>
      <c r="M4" s="66">
        <v>2</v>
      </c>
      <c r="N4" s="148"/>
      <c r="O4" s="150" t="s">
        <v>103</v>
      </c>
      <c r="P4" s="143" t="str">
        <f>CONCATENATE(IF(Y4=1,"W",IF(Y4=2,"V","")),S2)</f>
        <v>VH401</v>
      </c>
      <c r="Q4" s="164" t="str">
        <f>IF(ISERROR(VLOOKUP(O4,$D$2:$E$37,2,FALSE)),"",VLOOKUP(O4,$D$2:$E$37,2,FALSE))</f>
        <v>Moreno Abrahams (TTVN)</v>
      </c>
      <c r="R4" s="165"/>
      <c r="S4" s="166"/>
      <c r="T4" s="143"/>
      <c r="U4" s="143"/>
      <c r="V4" s="143"/>
      <c r="W4" s="143"/>
      <c r="X4" s="143"/>
      <c r="Y4" s="66">
        <v>2</v>
      </c>
      <c r="Z4" s="148"/>
      <c r="AA4" s="151"/>
      <c r="AB4" s="152"/>
      <c r="AC4" s="153"/>
      <c r="AD4" s="154"/>
      <c r="AE4" s="152"/>
      <c r="AF4" s="155"/>
      <c r="AG4" s="152"/>
      <c r="AH4" s="152"/>
      <c r="AI4" s="152"/>
      <c r="AJ4" s="152"/>
      <c r="AK4" s="156"/>
      <c r="AL4" s="152"/>
      <c r="AM4" s="150"/>
      <c r="AN4" s="148"/>
      <c r="AO4" s="144"/>
      <c r="AP4" s="147"/>
      <c r="AQ4" s="148"/>
      <c r="AR4" s="148"/>
      <c r="AS4" s="148"/>
      <c r="AT4" s="148"/>
      <c r="AU4" s="148"/>
      <c r="AV4" s="148"/>
      <c r="AW4" s="149"/>
      <c r="AX4" s="148"/>
      <c r="AY4" s="150" t="s">
        <v>259</v>
      </c>
      <c r="AZ4" s="143" t="str">
        <f>CONCATENATE(IF(BI4=1,"W",IF(BI4=2,"V","")),BC2)</f>
        <v>VH101</v>
      </c>
      <c r="BA4" s="164" t="str">
        <f>IF(ISERROR(VLOOKUP(AY4,$P$2:$Q$37,2,FALSE)),"",VLOOKUP(AY4,$P$2:$Q$37,2,FALSE))</f>
        <v>Lode Hulshof (Litac)</v>
      </c>
      <c r="BB4" s="165"/>
      <c r="BC4" s="166"/>
      <c r="BD4" s="143"/>
      <c r="BE4" s="143"/>
      <c r="BF4" s="143"/>
      <c r="BG4" s="143"/>
      <c r="BH4" s="143"/>
      <c r="BI4" s="66">
        <v>2</v>
      </c>
      <c r="BJ4" s="148" t="s">
        <v>5</v>
      </c>
      <c r="BK4" s="157"/>
      <c r="BL4" s="148"/>
      <c r="BM4" s="144"/>
      <c r="BN4" s="147"/>
      <c r="BO4" s="148"/>
      <c r="BP4" s="148"/>
      <c r="BQ4" s="148"/>
      <c r="BR4" s="148"/>
      <c r="BS4" s="148"/>
      <c r="BT4" s="148"/>
      <c r="BU4" s="149"/>
      <c r="BV4" s="148"/>
      <c r="BW4" s="157"/>
      <c r="BX4" s="148"/>
      <c r="BY4" s="144"/>
      <c r="BZ4" s="147"/>
      <c r="CA4" s="148"/>
      <c r="CB4" s="148"/>
      <c r="CC4" s="148"/>
      <c r="CD4" s="148"/>
      <c r="CE4" s="148"/>
      <c r="CF4" s="148"/>
      <c r="CG4" s="149"/>
      <c r="CH4" s="148"/>
      <c r="CI4" s="157"/>
      <c r="CJ4" s="148"/>
      <c r="CK4" s="144"/>
      <c r="CL4" s="147"/>
      <c r="CM4" s="148"/>
      <c r="CN4" s="148"/>
      <c r="CO4" s="148"/>
      <c r="CP4" s="148"/>
      <c r="CQ4" s="148"/>
      <c r="CR4" s="148"/>
      <c r="CS4" s="149"/>
      <c r="CT4" s="148"/>
      <c r="CU4" s="157"/>
      <c r="CV4" s="148"/>
      <c r="CW4" s="144"/>
      <c r="CX4" s="147"/>
      <c r="CY4" s="148"/>
      <c r="CZ4" s="148"/>
      <c r="DA4" s="148"/>
      <c r="DB4" s="148"/>
      <c r="DC4" s="148"/>
      <c r="DD4" s="148"/>
      <c r="DE4" s="149"/>
      <c r="DF4" s="148"/>
    </row>
    <row r="5" spans="1:110" s="158" customFormat="1" ht="15" customHeight="1">
      <c r="A5" s="153"/>
      <c r="B5" s="148"/>
      <c r="C5" s="150"/>
      <c r="D5" s="148"/>
      <c r="E5" s="144"/>
      <c r="F5" s="147"/>
      <c r="G5" s="167"/>
      <c r="H5" s="148"/>
      <c r="I5" s="148"/>
      <c r="J5" s="148"/>
      <c r="K5" s="148"/>
      <c r="L5" s="148"/>
      <c r="M5" s="17"/>
      <c r="N5" s="148"/>
      <c r="O5" s="150"/>
      <c r="P5" s="148"/>
      <c r="Q5" s="144"/>
      <c r="R5" s="147"/>
      <c r="S5" s="167"/>
      <c r="T5" s="148"/>
      <c r="U5" s="148"/>
      <c r="V5" s="148"/>
      <c r="W5" s="148"/>
      <c r="X5" s="148"/>
      <c r="Y5" s="17"/>
      <c r="Z5" s="148"/>
      <c r="AA5" s="151"/>
      <c r="AB5" s="152"/>
      <c r="AC5" s="153"/>
      <c r="AD5" s="154"/>
      <c r="AE5" s="152"/>
      <c r="AF5" s="155"/>
      <c r="AG5" s="152"/>
      <c r="AH5" s="152"/>
      <c r="AI5" s="152"/>
      <c r="AJ5" s="152"/>
      <c r="AK5" s="156"/>
      <c r="AL5" s="152"/>
      <c r="AM5" s="150"/>
      <c r="AN5" s="148"/>
      <c r="AO5" s="144"/>
      <c r="AP5" s="147"/>
      <c r="AQ5" s="148"/>
      <c r="AR5" s="148"/>
      <c r="AS5" s="148"/>
      <c r="AT5" s="148"/>
      <c r="AU5" s="148"/>
      <c r="AV5" s="148"/>
      <c r="AW5" s="149"/>
      <c r="AX5" s="148"/>
      <c r="AY5" s="150"/>
      <c r="AZ5" s="152"/>
      <c r="BA5" s="153"/>
      <c r="BB5" s="154"/>
      <c r="BC5" s="168"/>
      <c r="BD5" s="155"/>
      <c r="BE5" s="152"/>
      <c r="BF5" s="152"/>
      <c r="BG5" s="152"/>
      <c r="BH5" s="152"/>
      <c r="BI5" s="17"/>
      <c r="BJ5" s="163"/>
      <c r="BK5" s="157"/>
      <c r="BL5" s="148"/>
      <c r="BM5" s="144"/>
      <c r="BN5" s="147"/>
      <c r="BO5" s="148"/>
      <c r="BP5" s="148"/>
      <c r="BQ5" s="148"/>
      <c r="BR5" s="148"/>
      <c r="BS5" s="148"/>
      <c r="BT5" s="148"/>
      <c r="BU5" s="149"/>
      <c r="BV5" s="148"/>
      <c r="BW5" s="157"/>
      <c r="BX5" s="148"/>
      <c r="BY5" s="144"/>
      <c r="BZ5" s="147"/>
      <c r="CA5" s="148"/>
      <c r="CB5" s="148"/>
      <c r="CC5" s="148"/>
      <c r="CD5" s="148"/>
      <c r="CE5" s="148"/>
      <c r="CF5" s="148"/>
      <c r="CG5" s="149"/>
      <c r="CH5" s="148"/>
      <c r="CI5" s="157"/>
      <c r="CJ5" s="148"/>
      <c r="CK5" s="144"/>
      <c r="CL5" s="147"/>
      <c r="CM5" s="148"/>
      <c r="CN5" s="148"/>
      <c r="CO5" s="148"/>
      <c r="CP5" s="148"/>
      <c r="CQ5" s="148"/>
      <c r="CR5" s="148"/>
      <c r="CS5" s="149"/>
      <c r="CT5" s="148"/>
      <c r="CU5" s="157"/>
      <c r="CV5" s="148"/>
      <c r="CW5" s="144"/>
      <c r="CX5" s="147"/>
      <c r="CY5" s="148"/>
      <c r="CZ5" s="148"/>
      <c r="DA5" s="148"/>
      <c r="DB5" s="148"/>
      <c r="DC5" s="148"/>
      <c r="DD5" s="148"/>
      <c r="DE5" s="149"/>
      <c r="DF5" s="148"/>
    </row>
    <row r="6" spans="1:110" s="158" customFormat="1" ht="15" customHeight="1" thickBot="1">
      <c r="A6" s="153"/>
      <c r="B6" s="148"/>
      <c r="C6" s="150"/>
      <c r="D6" s="148"/>
      <c r="E6" s="144" t="s">
        <v>418</v>
      </c>
      <c r="F6" s="145"/>
      <c r="G6" s="146" t="s">
        <v>87</v>
      </c>
      <c r="H6" s="147"/>
      <c r="I6" s="147" t="s">
        <v>235</v>
      </c>
      <c r="J6" s="147"/>
      <c r="K6" s="147">
        <v>2</v>
      </c>
      <c r="L6" s="148"/>
      <c r="M6" s="17"/>
      <c r="N6" s="148"/>
      <c r="O6" s="150"/>
      <c r="P6" s="148"/>
      <c r="Q6" s="144" t="s">
        <v>18</v>
      </c>
      <c r="R6" s="145"/>
      <c r="S6" s="190" t="s">
        <v>265</v>
      </c>
      <c r="T6" s="147" t="s">
        <v>190</v>
      </c>
      <c r="U6" s="147" t="s">
        <v>235</v>
      </c>
      <c r="V6" s="147" t="s">
        <v>59</v>
      </c>
      <c r="W6" s="147">
        <v>2</v>
      </c>
      <c r="X6" s="148"/>
      <c r="Y6" s="17"/>
      <c r="Z6" s="148"/>
      <c r="AA6" s="151"/>
      <c r="AB6" s="152"/>
      <c r="AC6" s="153"/>
      <c r="AD6" s="154"/>
      <c r="AE6" s="152"/>
      <c r="AF6" s="155"/>
      <c r="AG6" s="152"/>
      <c r="AH6" s="152"/>
      <c r="AI6" s="152"/>
      <c r="AJ6" s="152"/>
      <c r="AK6" s="156"/>
      <c r="AL6" s="152"/>
      <c r="AM6" s="150"/>
      <c r="AN6" s="148"/>
      <c r="AO6" s="144" t="s">
        <v>411</v>
      </c>
      <c r="AP6" s="145"/>
      <c r="AQ6" s="190" t="s">
        <v>267</v>
      </c>
      <c r="AR6" s="147" t="s">
        <v>224</v>
      </c>
      <c r="AS6" s="147" t="s">
        <v>235</v>
      </c>
      <c r="AT6" s="147" t="s">
        <v>297</v>
      </c>
      <c r="AU6" s="147">
        <v>2</v>
      </c>
      <c r="AV6" s="148"/>
      <c r="AW6" s="149"/>
      <c r="AX6" s="148"/>
      <c r="AY6" s="150"/>
      <c r="AZ6" s="148"/>
      <c r="BA6" s="144" t="s">
        <v>22</v>
      </c>
      <c r="BB6" s="145"/>
      <c r="BC6" s="190" t="s">
        <v>270</v>
      </c>
      <c r="BD6" s="147" t="s">
        <v>223</v>
      </c>
      <c r="BE6" s="147" t="s">
        <v>235</v>
      </c>
      <c r="BF6" s="147" t="s">
        <v>262</v>
      </c>
      <c r="BG6" s="147">
        <v>2</v>
      </c>
      <c r="BH6" s="148"/>
      <c r="BI6" s="17"/>
      <c r="BJ6" s="148"/>
      <c r="BK6" s="157"/>
      <c r="BL6" s="148"/>
      <c r="BM6" s="144"/>
      <c r="BN6" s="147"/>
      <c r="BO6" s="148"/>
      <c r="BP6" s="148"/>
      <c r="BQ6" s="148"/>
      <c r="BR6" s="148"/>
      <c r="BS6" s="148"/>
      <c r="BT6" s="148"/>
      <c r="BU6" s="149"/>
      <c r="BV6" s="148"/>
      <c r="BW6" s="157"/>
      <c r="BX6" s="148"/>
      <c r="BY6" s="144"/>
      <c r="BZ6" s="147"/>
      <c r="CA6" s="148"/>
      <c r="CB6" s="148"/>
      <c r="CC6" s="148"/>
      <c r="CD6" s="148"/>
      <c r="CE6" s="148"/>
      <c r="CF6" s="148"/>
      <c r="CG6" s="149"/>
      <c r="CH6" s="148"/>
      <c r="CI6" s="157"/>
      <c r="CJ6" s="148"/>
      <c r="CK6" s="144"/>
      <c r="CL6" s="147"/>
      <c r="CM6" s="148"/>
      <c r="CN6" s="148"/>
      <c r="CO6" s="148"/>
      <c r="CP6" s="148"/>
      <c r="CQ6" s="148"/>
      <c r="CR6" s="148"/>
      <c r="CS6" s="149"/>
      <c r="CT6" s="148"/>
      <c r="CU6" s="157"/>
      <c r="CV6" s="148"/>
      <c r="CW6" s="144"/>
      <c r="CX6" s="147"/>
      <c r="CY6" s="148"/>
      <c r="CZ6" s="148"/>
      <c r="DA6" s="148"/>
      <c r="DB6" s="148"/>
      <c r="DC6" s="148"/>
      <c r="DD6" s="148"/>
      <c r="DE6" s="149"/>
      <c r="DF6" s="148"/>
    </row>
    <row r="7" spans="1:110" s="158" customFormat="1" ht="15" customHeight="1" thickBot="1">
      <c r="A7" s="153"/>
      <c r="B7" s="148"/>
      <c r="C7" s="150" t="s">
        <v>2</v>
      </c>
      <c r="D7" s="162" t="str">
        <f>CONCATENATE(IF(M7=1,"W",IF(M7=2,"V","")),G6)</f>
        <v>WH502</v>
      </c>
      <c r="E7" s="185" t="s">
        <v>436</v>
      </c>
      <c r="F7" s="160"/>
      <c r="G7" s="161"/>
      <c r="H7" s="162"/>
      <c r="I7" s="162"/>
      <c r="J7" s="162"/>
      <c r="K7" s="162"/>
      <c r="L7" s="162"/>
      <c r="M7" s="65">
        <v>1</v>
      </c>
      <c r="N7" s="148"/>
      <c r="O7" s="150" t="s">
        <v>54</v>
      </c>
      <c r="P7" s="162" t="str">
        <f>CONCATENATE(IF(Y7=1,"W",IF(Y7=2,"V","")),S6)</f>
        <v>WH402</v>
      </c>
      <c r="Q7" s="159" t="str">
        <f>IF(ISERROR(VLOOKUP(O7,$D$2:$E$37,2,FALSE)),"",VLOOKUP(O7,$D$2:$E$37,2,FALSE))</f>
        <v>Lode Hulshof (Litac)</v>
      </c>
      <c r="R7" s="160"/>
      <c r="S7" s="161"/>
      <c r="T7" s="162"/>
      <c r="U7" s="162"/>
      <c r="V7" s="162"/>
      <c r="W7" s="162"/>
      <c r="X7" s="162"/>
      <c r="Y7" s="65">
        <v>1</v>
      </c>
      <c r="Z7" s="148"/>
      <c r="AA7" s="151"/>
      <c r="AB7" s="152"/>
      <c r="AC7" s="153"/>
      <c r="AD7" s="154"/>
      <c r="AE7" s="152"/>
      <c r="AF7" s="155"/>
      <c r="AG7" s="152"/>
      <c r="AH7" s="152"/>
      <c r="AI7" s="152"/>
      <c r="AJ7" s="152"/>
      <c r="AK7" s="156"/>
      <c r="AL7" s="152"/>
      <c r="AM7" s="150" t="s">
        <v>3</v>
      </c>
      <c r="AN7" s="162" t="str">
        <f>CONCATENATE(IF(AW7=1,"W",IF(AW7=2,"V","")),AQ6)</f>
        <v>WH201</v>
      </c>
      <c r="AO7" s="159" t="str">
        <f>IF(ISERROR(VLOOKUP(AM7,$P$2:$Q$37,2,FALSE)),"",VLOOKUP(AM7,$P$2:$Q$37,2,FALSE))</f>
        <v>Julian Wolters (DTS)</v>
      </c>
      <c r="AP7" s="160"/>
      <c r="AQ7" s="161"/>
      <c r="AR7" s="162"/>
      <c r="AS7" s="162"/>
      <c r="AT7" s="162"/>
      <c r="AU7" s="162"/>
      <c r="AV7" s="162"/>
      <c r="AW7" s="65">
        <v>1</v>
      </c>
      <c r="AX7" s="148"/>
      <c r="AY7" s="150" t="s">
        <v>4</v>
      </c>
      <c r="AZ7" s="162" t="str">
        <f>CONCATENATE(IF(BI7=1,"W",IF(BI7=2,"V","")),BC6)</f>
        <v>WH102</v>
      </c>
      <c r="BA7" s="159" t="str">
        <f>IF(ISERROR(VLOOKUP(AY7,$AN$2:$AO$37,2,FALSE)),"",VLOOKUP(AY7,$AN$2:$AO$37,2,FALSE))</f>
        <v>Julian Wolters (DTS)</v>
      </c>
      <c r="BB7" s="160"/>
      <c r="BC7" s="161"/>
      <c r="BD7" s="162"/>
      <c r="BE7" s="162"/>
      <c r="BF7" s="162"/>
      <c r="BG7" s="162"/>
      <c r="BH7" s="162"/>
      <c r="BI7" s="65">
        <v>1</v>
      </c>
      <c r="BJ7" s="148" t="s">
        <v>30</v>
      </c>
      <c r="BK7" s="157"/>
      <c r="BL7" s="148"/>
      <c r="BM7" s="144"/>
      <c r="BN7" s="147"/>
      <c r="BO7" s="148"/>
      <c r="BP7" s="148"/>
      <c r="BQ7" s="148"/>
      <c r="BR7" s="148"/>
      <c r="BS7" s="148"/>
      <c r="BT7" s="148"/>
      <c r="BU7" s="149"/>
      <c r="BV7" s="148"/>
      <c r="BW7" s="157"/>
      <c r="BX7" s="148"/>
      <c r="BY7" s="144"/>
      <c r="BZ7" s="147"/>
      <c r="CA7" s="148"/>
      <c r="CB7" s="148"/>
      <c r="CC7" s="148"/>
      <c r="CD7" s="148"/>
      <c r="CE7" s="148"/>
      <c r="CF7" s="148"/>
      <c r="CG7" s="149"/>
      <c r="CH7" s="148"/>
      <c r="CI7" s="157"/>
      <c r="CJ7" s="148"/>
      <c r="CK7" s="144"/>
      <c r="CL7" s="147"/>
      <c r="CM7" s="148"/>
      <c r="CN7" s="148"/>
      <c r="CO7" s="148"/>
      <c r="CP7" s="148"/>
      <c r="CQ7" s="148"/>
      <c r="CR7" s="148"/>
      <c r="CS7" s="149"/>
      <c r="CT7" s="148"/>
      <c r="CU7" s="157"/>
      <c r="CV7" s="148"/>
      <c r="CW7" s="144"/>
      <c r="CX7" s="147"/>
      <c r="CY7" s="148"/>
      <c r="CZ7" s="148"/>
      <c r="DA7" s="148"/>
      <c r="DB7" s="148"/>
      <c r="DC7" s="148"/>
      <c r="DD7" s="148"/>
      <c r="DE7" s="149"/>
      <c r="DF7" s="148"/>
    </row>
    <row r="8" spans="1:110" s="158" customFormat="1" ht="15" customHeight="1" thickBot="1">
      <c r="A8" s="153"/>
      <c r="B8" s="148"/>
      <c r="C8" s="150" t="s">
        <v>116</v>
      </c>
      <c r="D8" s="143" t="str">
        <f>CONCATENATE(IF(M8=1,"W",IF(M8=2,"V","")),G6)</f>
        <v>VH502</v>
      </c>
      <c r="E8" s="186" t="s">
        <v>336</v>
      </c>
      <c r="F8" s="165"/>
      <c r="G8" s="166"/>
      <c r="H8" s="143"/>
      <c r="I8" s="143"/>
      <c r="J8" s="143"/>
      <c r="K8" s="143"/>
      <c r="L8" s="143"/>
      <c r="M8" s="66">
        <v>2</v>
      </c>
      <c r="N8" s="148"/>
      <c r="O8" s="150" t="s">
        <v>80</v>
      </c>
      <c r="P8" s="143" t="str">
        <f>CONCATENATE(IF(Y8=1,"W",IF(Y8=2,"V","")),S6)</f>
        <v>VH402</v>
      </c>
      <c r="Q8" s="164" t="str">
        <f>IF(ISERROR(VLOOKUP(O8,$D$2:$E$37,2,FALSE)),"",VLOOKUP(O8,$D$2:$E$37,2,FALSE))</f>
        <v>Julian Wolters (DTS)</v>
      </c>
      <c r="R8" s="165"/>
      <c r="S8" s="166"/>
      <c r="T8" s="143"/>
      <c r="U8" s="143"/>
      <c r="V8" s="143"/>
      <c r="W8" s="143"/>
      <c r="X8" s="143"/>
      <c r="Y8" s="66">
        <v>2</v>
      </c>
      <c r="Z8" s="148"/>
      <c r="AA8" s="151"/>
      <c r="AB8" s="152"/>
      <c r="AC8" s="153"/>
      <c r="AD8" s="154"/>
      <c r="AE8" s="152"/>
      <c r="AF8" s="155"/>
      <c r="AG8" s="152"/>
      <c r="AH8" s="152"/>
      <c r="AI8" s="152"/>
      <c r="AJ8" s="152"/>
      <c r="AK8" s="156"/>
      <c r="AL8" s="152"/>
      <c r="AM8" s="150" t="s">
        <v>9</v>
      </c>
      <c r="AN8" s="143" t="str">
        <f>CONCATENATE(IF(AW8=1,"W",IF(AW8=2,"V","")),AQ6)</f>
        <v>VH201</v>
      </c>
      <c r="AO8" s="164" t="str">
        <f>IF(ISERROR(VLOOKUP(AM8,$AB$2:$AC$37,2,FALSE)),"",VLOOKUP(AM8,$AB$2:$AC$37,2,FALSE))</f>
        <v>Niels Jenniskens (Red Stars)</v>
      </c>
      <c r="AP8" s="165"/>
      <c r="AQ8" s="166"/>
      <c r="AR8" s="143"/>
      <c r="AS8" s="143"/>
      <c r="AT8" s="143"/>
      <c r="AU8" s="143"/>
      <c r="AV8" s="143"/>
      <c r="AW8" s="66">
        <v>2</v>
      </c>
      <c r="AX8" s="148"/>
      <c r="AY8" s="150" t="s">
        <v>10</v>
      </c>
      <c r="AZ8" s="143" t="str">
        <f>CONCATENATE(IF(BI8=1,"W",IF(BI8=2,"V","")),BC6)</f>
        <v>VH102</v>
      </c>
      <c r="BA8" s="164" t="str">
        <f>IF(ISERROR(VLOOKUP(AY8,$AN$2:$AO$37,2,FALSE)),"",VLOOKUP(AY8,$AN$2:$AO$37,2,FALSE))</f>
        <v>Tim Cranen (Brunssum)</v>
      </c>
      <c r="BB8" s="165"/>
      <c r="BC8" s="166"/>
      <c r="BD8" s="143"/>
      <c r="BE8" s="143"/>
      <c r="BF8" s="143"/>
      <c r="BG8" s="143"/>
      <c r="BH8" s="143"/>
      <c r="BI8" s="66">
        <v>2</v>
      </c>
      <c r="BJ8" s="148" t="s">
        <v>30</v>
      </c>
      <c r="BK8" s="157"/>
      <c r="BL8" s="148"/>
      <c r="BM8" s="144"/>
      <c r="BN8" s="147"/>
      <c r="BO8" s="148"/>
      <c r="BP8" s="148"/>
      <c r="BQ8" s="148"/>
      <c r="BR8" s="148"/>
      <c r="BS8" s="148"/>
      <c r="BT8" s="148"/>
      <c r="BU8" s="149"/>
      <c r="BV8" s="148"/>
      <c r="BW8" s="157"/>
      <c r="BX8" s="148"/>
      <c r="BY8" s="144"/>
      <c r="BZ8" s="147"/>
      <c r="CA8" s="148"/>
      <c r="CB8" s="148"/>
      <c r="CC8" s="148"/>
      <c r="CD8" s="148"/>
      <c r="CE8" s="148"/>
      <c r="CF8" s="148"/>
      <c r="CG8" s="149"/>
      <c r="CH8" s="148"/>
      <c r="CI8" s="157"/>
      <c r="CJ8" s="148"/>
      <c r="CK8" s="144"/>
      <c r="CL8" s="147"/>
      <c r="CM8" s="148"/>
      <c r="CN8" s="148"/>
      <c r="CO8" s="148"/>
      <c r="CP8" s="148"/>
      <c r="CQ8" s="148"/>
      <c r="CR8" s="148"/>
      <c r="CS8" s="149"/>
      <c r="CT8" s="148"/>
      <c r="CU8" s="157"/>
      <c r="CV8" s="148"/>
      <c r="CW8" s="144"/>
      <c r="CX8" s="147"/>
      <c r="CY8" s="148"/>
      <c r="CZ8" s="148"/>
      <c r="DA8" s="148"/>
      <c r="DB8" s="148"/>
      <c r="DC8" s="148"/>
      <c r="DD8" s="148"/>
      <c r="DE8" s="149"/>
      <c r="DF8" s="148"/>
    </row>
    <row r="9" spans="1:110" s="158" customFormat="1" ht="15" customHeight="1">
      <c r="A9" s="153"/>
      <c r="B9" s="148"/>
      <c r="C9" s="150"/>
      <c r="D9" s="148"/>
      <c r="E9" s="144"/>
      <c r="F9" s="147"/>
      <c r="G9" s="167"/>
      <c r="H9" s="148"/>
      <c r="I9" s="148"/>
      <c r="J9" s="148"/>
      <c r="K9" s="148"/>
      <c r="L9" s="148"/>
      <c r="M9" s="17"/>
      <c r="N9" s="148"/>
      <c r="O9" s="150"/>
      <c r="P9" s="148"/>
      <c r="Q9" s="144"/>
      <c r="R9" s="147"/>
      <c r="S9" s="167"/>
      <c r="T9" s="148"/>
      <c r="U9" s="148"/>
      <c r="V9" s="148"/>
      <c r="W9" s="148"/>
      <c r="X9" s="148"/>
      <c r="Y9" s="17"/>
      <c r="Z9" s="148"/>
      <c r="AA9" s="150"/>
      <c r="AB9" s="148"/>
      <c r="AC9" s="144"/>
      <c r="AD9" s="147"/>
      <c r="AE9" s="148"/>
      <c r="AF9" s="148"/>
      <c r="AG9" s="148"/>
      <c r="AH9" s="148"/>
      <c r="AI9" s="148"/>
      <c r="AJ9" s="148"/>
      <c r="AK9" s="149"/>
      <c r="AL9" s="152"/>
      <c r="AM9" s="150"/>
      <c r="AN9" s="148"/>
      <c r="AO9" s="144"/>
      <c r="AP9" s="147"/>
      <c r="AQ9" s="167"/>
      <c r="AR9" s="148"/>
      <c r="AS9" s="148"/>
      <c r="AT9" s="148"/>
      <c r="AU9" s="148"/>
      <c r="AV9" s="148"/>
      <c r="AW9" s="17"/>
      <c r="AX9" s="148"/>
      <c r="AY9" s="150"/>
      <c r="AZ9" s="148"/>
      <c r="BA9" s="144"/>
      <c r="BB9" s="147"/>
      <c r="BC9" s="167"/>
      <c r="BD9" s="148"/>
      <c r="BE9" s="148"/>
      <c r="BF9" s="148"/>
      <c r="BG9" s="148"/>
      <c r="BH9" s="148"/>
      <c r="BI9" s="17"/>
      <c r="BJ9" s="148"/>
      <c r="BK9" s="157"/>
      <c r="BL9" s="148"/>
      <c r="BM9" s="144"/>
      <c r="BN9" s="147"/>
      <c r="BO9" s="148"/>
      <c r="BP9" s="148"/>
      <c r="BQ9" s="148"/>
      <c r="BR9" s="148"/>
      <c r="BS9" s="148"/>
      <c r="BT9" s="148"/>
      <c r="BU9" s="149"/>
      <c r="BV9" s="148"/>
      <c r="BW9" s="157"/>
      <c r="BX9" s="148"/>
      <c r="BY9" s="144"/>
      <c r="BZ9" s="147"/>
      <c r="CA9" s="148"/>
      <c r="CB9" s="148"/>
      <c r="CC9" s="148"/>
      <c r="CD9" s="148"/>
      <c r="CE9" s="148"/>
      <c r="CF9" s="148"/>
      <c r="CG9" s="149"/>
      <c r="CH9" s="148"/>
      <c r="CI9" s="157"/>
      <c r="CJ9" s="148"/>
      <c r="CK9" s="144"/>
      <c r="CL9" s="147"/>
      <c r="CM9" s="148"/>
      <c r="CN9" s="148"/>
      <c r="CO9" s="148"/>
      <c r="CP9" s="148"/>
      <c r="CQ9" s="148"/>
      <c r="CR9" s="148"/>
      <c r="CS9" s="149"/>
      <c r="CT9" s="148"/>
      <c r="CU9" s="157"/>
      <c r="CV9" s="148"/>
      <c r="CW9" s="144"/>
      <c r="CX9" s="147"/>
      <c r="CY9" s="148"/>
      <c r="CZ9" s="148"/>
      <c r="DA9" s="148"/>
      <c r="DB9" s="148"/>
      <c r="DC9" s="148"/>
      <c r="DD9" s="148"/>
      <c r="DE9" s="149"/>
      <c r="DF9" s="148"/>
    </row>
    <row r="10" spans="1:110" s="158" customFormat="1" ht="15" customHeight="1" thickBot="1">
      <c r="A10" s="153"/>
      <c r="B10" s="148"/>
      <c r="C10" s="150"/>
      <c r="D10" s="148"/>
      <c r="E10" s="144" t="s">
        <v>418</v>
      </c>
      <c r="F10" s="145"/>
      <c r="G10" s="190" t="s">
        <v>109</v>
      </c>
      <c r="H10" s="147" t="s">
        <v>227</v>
      </c>
      <c r="I10" s="147" t="s">
        <v>235</v>
      </c>
      <c r="J10" s="147" t="s">
        <v>13</v>
      </c>
      <c r="K10" s="147">
        <v>2</v>
      </c>
      <c r="L10" s="148"/>
      <c r="M10" s="17"/>
      <c r="N10" s="148"/>
      <c r="O10" s="150"/>
      <c r="P10" s="148"/>
      <c r="Q10" s="144"/>
      <c r="R10" s="145"/>
      <c r="S10" s="146"/>
      <c r="T10" s="147"/>
      <c r="U10" s="147"/>
      <c r="V10" s="147"/>
      <c r="W10" s="147"/>
      <c r="X10" s="148"/>
      <c r="Y10" s="17"/>
      <c r="Z10" s="148"/>
      <c r="AA10" s="150"/>
      <c r="AB10" s="148"/>
      <c r="AC10" s="144" t="s">
        <v>415</v>
      </c>
      <c r="AD10" s="145"/>
      <c r="AE10" s="146" t="s">
        <v>19</v>
      </c>
      <c r="AF10" s="147"/>
      <c r="AG10" s="147" t="s">
        <v>235</v>
      </c>
      <c r="AH10" s="147"/>
      <c r="AI10" s="147">
        <v>2</v>
      </c>
      <c r="AJ10" s="148"/>
      <c r="AK10" s="149"/>
      <c r="AL10" s="152"/>
      <c r="AM10" s="150"/>
      <c r="AN10" s="148"/>
      <c r="AO10" s="144" t="s">
        <v>411</v>
      </c>
      <c r="AP10" s="145"/>
      <c r="AQ10" s="190" t="s">
        <v>21</v>
      </c>
      <c r="AR10" s="147" t="s">
        <v>224</v>
      </c>
      <c r="AS10" s="147" t="s">
        <v>235</v>
      </c>
      <c r="AT10" s="147" t="s">
        <v>298</v>
      </c>
      <c r="AU10" s="147">
        <v>2</v>
      </c>
      <c r="AV10" s="148"/>
      <c r="AW10" s="17"/>
      <c r="AX10" s="148"/>
      <c r="AY10" s="150"/>
      <c r="AZ10" s="148"/>
      <c r="BA10" s="144" t="s">
        <v>44</v>
      </c>
      <c r="BB10" s="145"/>
      <c r="BC10" s="190" t="s">
        <v>23</v>
      </c>
      <c r="BD10" s="147" t="s">
        <v>223</v>
      </c>
      <c r="BE10" s="147" t="s">
        <v>235</v>
      </c>
      <c r="BF10" s="147" t="s">
        <v>295</v>
      </c>
      <c r="BG10" s="147">
        <v>2</v>
      </c>
      <c r="BH10" s="148"/>
      <c r="BI10" s="17"/>
      <c r="BJ10" s="148"/>
      <c r="BK10" s="157"/>
      <c r="BL10" s="148"/>
      <c r="BM10" s="144"/>
      <c r="BN10" s="147"/>
      <c r="BO10" s="148"/>
      <c r="BP10" s="148"/>
      <c r="BQ10" s="148"/>
      <c r="BR10" s="148"/>
      <c r="BS10" s="148"/>
      <c r="BT10" s="148"/>
      <c r="BU10" s="149"/>
      <c r="BV10" s="148"/>
      <c r="BW10" s="157"/>
      <c r="BX10" s="148"/>
      <c r="BY10" s="144"/>
      <c r="BZ10" s="147"/>
      <c r="CA10" s="148"/>
      <c r="CB10" s="148"/>
      <c r="CC10" s="148"/>
      <c r="CD10" s="148"/>
      <c r="CE10" s="148"/>
      <c r="CF10" s="148"/>
      <c r="CG10" s="149"/>
      <c r="CH10" s="148"/>
      <c r="CI10" s="157"/>
      <c r="CJ10" s="148"/>
      <c r="CK10" s="144"/>
      <c r="CL10" s="147"/>
      <c r="CM10" s="148"/>
      <c r="CN10" s="148"/>
      <c r="CO10" s="148"/>
      <c r="CP10" s="148"/>
      <c r="CQ10" s="148"/>
      <c r="CR10" s="148"/>
      <c r="CS10" s="149"/>
      <c r="CT10" s="148"/>
      <c r="CU10" s="157"/>
      <c r="CV10" s="148"/>
      <c r="CW10" s="144"/>
      <c r="CX10" s="147"/>
      <c r="CY10" s="148"/>
      <c r="CZ10" s="148"/>
      <c r="DA10" s="148"/>
      <c r="DB10" s="148"/>
      <c r="DC10" s="148"/>
      <c r="DD10" s="148"/>
      <c r="DE10" s="149"/>
      <c r="DF10" s="148"/>
    </row>
    <row r="11" spans="1:110" s="158" customFormat="1" ht="15" customHeight="1" thickBot="1">
      <c r="A11" s="153"/>
      <c r="B11" s="148"/>
      <c r="C11" s="150" t="s">
        <v>8</v>
      </c>
      <c r="D11" s="162" t="str">
        <f>CONCATENATE(IF(M11=1,"W",IF(M11=2,"V","")),G10)</f>
        <v>VH503</v>
      </c>
      <c r="E11" s="185" t="s">
        <v>437</v>
      </c>
      <c r="F11" s="160"/>
      <c r="G11" s="161"/>
      <c r="H11" s="162"/>
      <c r="I11" s="162"/>
      <c r="J11" s="162"/>
      <c r="K11" s="162"/>
      <c r="L11" s="162"/>
      <c r="M11" s="65">
        <v>2</v>
      </c>
      <c r="N11" s="148"/>
      <c r="O11" s="150"/>
      <c r="P11" s="162"/>
      <c r="Q11" s="153"/>
      <c r="R11" s="153"/>
      <c r="S11" s="153"/>
      <c r="T11" s="153"/>
      <c r="U11" s="153"/>
      <c r="V11" s="153"/>
      <c r="W11" s="153"/>
      <c r="X11" s="153"/>
      <c r="Y11" s="153"/>
      <c r="Z11" s="148"/>
      <c r="AA11" s="150" t="s">
        <v>309</v>
      </c>
      <c r="AB11" s="162" t="str">
        <f>CONCATENATE(IF(AK11=1,"W",IF(AK11=2,"V","")),AE10)</f>
        <v>WH301</v>
      </c>
      <c r="AC11" s="159" t="str">
        <f>IF(ISERROR(VLOOKUP(AA11,$D$2:$Q$37,2,FALSE)),"",VLOOKUP(AA11,$D$2:$Q$37,2,FALSE))</f>
        <v>Niels Jenniskens (Red Stars)</v>
      </c>
      <c r="AD11" s="160"/>
      <c r="AE11" s="161"/>
      <c r="AF11" s="162"/>
      <c r="AG11" s="162"/>
      <c r="AH11" s="162"/>
      <c r="AI11" s="162"/>
      <c r="AJ11" s="162"/>
      <c r="AK11" s="65">
        <v>1</v>
      </c>
      <c r="AL11" s="152"/>
      <c r="AM11" s="150" t="s">
        <v>28</v>
      </c>
      <c r="AN11" s="162" t="str">
        <f>CONCATENATE(IF(AW11=1,"W",IF(AW11=2,"V","")),AQ10)</f>
        <v>VH202</v>
      </c>
      <c r="AO11" s="194" t="str">
        <f>IF(ISERROR(VLOOKUP(AM11,$P$2:$Q$37,2,FALSE)),"",VLOOKUP(AM11,$P$2:$Q$37,2,FALSE))</f>
        <v>Moreno Abrahams (TTVN)</v>
      </c>
      <c r="AP11" s="160"/>
      <c r="AQ11" s="161"/>
      <c r="AR11" s="162"/>
      <c r="AS11" s="162"/>
      <c r="AT11" s="162"/>
      <c r="AU11" s="162"/>
      <c r="AV11" s="162"/>
      <c r="AW11" s="65">
        <v>2</v>
      </c>
      <c r="AX11" s="148"/>
      <c r="AY11" s="150" t="s">
        <v>29</v>
      </c>
      <c r="AZ11" s="162" t="str">
        <f>CONCATENATE(IF(BI11=1,"W",IF(BI11=2,"V","")),BC10)</f>
        <v>WH103</v>
      </c>
      <c r="BA11" s="159" t="str">
        <f>IF(ISERROR(VLOOKUP(AY11,$AN$2:$AO$37,2,FALSE)),"",VLOOKUP(AY11,$AN$2:$AO$37,2,FALSE))</f>
        <v>Niels Jenniskens (Red Stars)</v>
      </c>
      <c r="BB11" s="160"/>
      <c r="BC11" s="161"/>
      <c r="BD11" s="162"/>
      <c r="BE11" s="162"/>
      <c r="BF11" s="162"/>
      <c r="BG11" s="162"/>
      <c r="BH11" s="162"/>
      <c r="BI11" s="65">
        <v>1</v>
      </c>
      <c r="BJ11" s="148" t="s">
        <v>51</v>
      </c>
      <c r="BK11" s="157"/>
      <c r="BL11" s="148"/>
      <c r="BM11" s="144"/>
      <c r="BN11" s="147"/>
      <c r="BO11" s="148"/>
      <c r="BP11" s="148"/>
      <c r="BQ11" s="148"/>
      <c r="BR11" s="148"/>
      <c r="BS11" s="148"/>
      <c r="BT11" s="148"/>
      <c r="BU11" s="149"/>
      <c r="BV11" s="148"/>
      <c r="BW11" s="157"/>
      <c r="BX11" s="148"/>
      <c r="BY11" s="144"/>
      <c r="BZ11" s="147"/>
      <c r="CA11" s="148"/>
      <c r="CB11" s="148"/>
      <c r="CC11" s="148"/>
      <c r="CD11" s="148"/>
      <c r="CE11" s="148"/>
      <c r="CF11" s="148"/>
      <c r="CG11" s="149"/>
      <c r="CH11" s="148"/>
      <c r="CI11" s="157"/>
      <c r="CJ11" s="148"/>
      <c r="CK11" s="144"/>
      <c r="CL11" s="147"/>
      <c r="CM11" s="148"/>
      <c r="CN11" s="148"/>
      <c r="CO11" s="148"/>
      <c r="CP11" s="148"/>
      <c r="CQ11" s="148"/>
      <c r="CR11" s="148"/>
      <c r="CS11" s="149"/>
      <c r="CT11" s="148"/>
      <c r="CU11" s="157"/>
      <c r="CV11" s="148"/>
      <c r="CW11" s="144"/>
      <c r="CX11" s="147"/>
      <c r="CY11" s="148"/>
      <c r="CZ11" s="148"/>
      <c r="DA11" s="148"/>
      <c r="DB11" s="148"/>
      <c r="DC11" s="148"/>
      <c r="DD11" s="148"/>
      <c r="DE11" s="149"/>
      <c r="DF11" s="148"/>
    </row>
    <row r="12" spans="1:110" s="158" customFormat="1" ht="15" customHeight="1" thickBot="1">
      <c r="A12" s="153"/>
      <c r="B12" s="148"/>
      <c r="C12" s="150" t="s">
        <v>95</v>
      </c>
      <c r="D12" s="143" t="str">
        <f>CONCATENATE(IF(M12=1,"W",IF(M12=2,"V","")),G10)</f>
        <v>WH503</v>
      </c>
      <c r="E12" s="186" t="s">
        <v>435</v>
      </c>
      <c r="F12" s="165"/>
      <c r="G12" s="166"/>
      <c r="H12" s="143"/>
      <c r="I12" s="143"/>
      <c r="J12" s="143"/>
      <c r="K12" s="143"/>
      <c r="L12" s="143"/>
      <c r="M12" s="66">
        <v>1</v>
      </c>
      <c r="N12" s="148"/>
      <c r="O12" s="150"/>
      <c r="P12" s="143"/>
      <c r="Q12" s="153"/>
      <c r="R12" s="153"/>
      <c r="S12" s="153"/>
      <c r="T12" s="153"/>
      <c r="U12" s="153"/>
      <c r="V12" s="153"/>
      <c r="W12" s="153"/>
      <c r="X12" s="153"/>
      <c r="Y12" s="153"/>
      <c r="Z12" s="148"/>
      <c r="AA12" s="150" t="s">
        <v>303</v>
      </c>
      <c r="AB12" s="143" t="str">
        <f>CONCATENATE(IF(AK12=1,"W",IF(AK12=2,"V","")),AE10)</f>
        <v>VH301</v>
      </c>
      <c r="AC12" s="164" t="str">
        <f>IF(ISERROR(VLOOKUP(AA12,$D$2:$Q$37,2,FALSE)),"",VLOOKUP(AA12,$D$2:$Q$37,2,FALSE))</f>
        <v>Bye</v>
      </c>
      <c r="AD12" s="165"/>
      <c r="AE12" s="166"/>
      <c r="AF12" s="143"/>
      <c r="AG12" s="143"/>
      <c r="AH12" s="143"/>
      <c r="AI12" s="143"/>
      <c r="AJ12" s="143"/>
      <c r="AK12" s="66">
        <v>2</v>
      </c>
      <c r="AL12" s="152"/>
      <c r="AM12" s="150" t="s">
        <v>35</v>
      </c>
      <c r="AN12" s="143" t="str">
        <f>CONCATENATE(IF(AW12=1,"W",IF(AW12=2,"V","")),AQ10)</f>
        <v>WH202</v>
      </c>
      <c r="AO12" s="164" t="str">
        <f>IF(ISERROR(VLOOKUP(AM12,$AB$2:$AC$37,2,FALSE)),"",VLOOKUP(AM12,$AB$2:$AC$37,2,FALSE))</f>
        <v>Tim Cranen (Brunssum)</v>
      </c>
      <c r="AP12" s="165"/>
      <c r="AQ12" s="166"/>
      <c r="AR12" s="143"/>
      <c r="AS12" s="143"/>
      <c r="AT12" s="143"/>
      <c r="AU12" s="143"/>
      <c r="AV12" s="143"/>
      <c r="AW12" s="66">
        <v>1</v>
      </c>
      <c r="AX12" s="148"/>
      <c r="AY12" s="150" t="s">
        <v>36</v>
      </c>
      <c r="AZ12" s="143" t="str">
        <f>CONCATENATE(IF(BI12=1,"W",IF(BI12=2,"V","")),BC10)</f>
        <v>VH103</v>
      </c>
      <c r="BA12" s="195" t="str">
        <f>IF(ISERROR(VLOOKUP(AY12,$AN$2:$AO$37,2,FALSE)),"",VLOOKUP(AY12,$AN$2:$AO$37,2,FALSE))</f>
        <v>Moreno Abrahams (TTVN)</v>
      </c>
      <c r="BB12" s="165"/>
      <c r="BC12" s="166"/>
      <c r="BD12" s="143"/>
      <c r="BE12" s="143"/>
      <c r="BF12" s="143"/>
      <c r="BG12" s="143"/>
      <c r="BH12" s="143"/>
      <c r="BI12" s="66">
        <v>2</v>
      </c>
      <c r="BJ12" s="148" t="s">
        <v>51</v>
      </c>
      <c r="BK12" s="157"/>
      <c r="BL12" s="148"/>
      <c r="BM12" s="144"/>
      <c r="BN12" s="147"/>
      <c r="BO12" s="148"/>
      <c r="BP12" s="148"/>
      <c r="BQ12" s="148"/>
      <c r="BR12" s="148"/>
      <c r="BS12" s="148"/>
      <c r="BT12" s="148"/>
      <c r="BU12" s="149"/>
      <c r="BV12" s="148"/>
      <c r="BW12" s="157"/>
      <c r="BX12" s="148"/>
      <c r="BY12" s="144"/>
      <c r="BZ12" s="147"/>
      <c r="CA12" s="148"/>
      <c r="CB12" s="148"/>
      <c r="CC12" s="148"/>
      <c r="CD12" s="148"/>
      <c r="CE12" s="148"/>
      <c r="CF12" s="148"/>
      <c r="CG12" s="149"/>
      <c r="CH12" s="148"/>
      <c r="CI12" s="157"/>
      <c r="CJ12" s="148"/>
      <c r="CK12" s="144"/>
      <c r="CL12" s="147"/>
      <c r="CM12" s="148"/>
      <c r="CN12" s="148"/>
      <c r="CO12" s="148"/>
      <c r="CP12" s="148"/>
      <c r="CQ12" s="148"/>
      <c r="CR12" s="148"/>
      <c r="CS12" s="149"/>
      <c r="CT12" s="148"/>
      <c r="CU12" s="157"/>
      <c r="CV12" s="148"/>
      <c r="CW12" s="144"/>
      <c r="CX12" s="147"/>
      <c r="CY12" s="148"/>
      <c r="CZ12" s="148"/>
      <c r="DA12" s="148"/>
      <c r="DB12" s="148"/>
      <c r="DC12" s="148"/>
      <c r="DD12" s="148"/>
      <c r="DE12" s="149"/>
      <c r="DF12" s="148"/>
    </row>
    <row r="13" spans="1:110" s="158" customFormat="1" ht="15" customHeight="1">
      <c r="A13" s="153"/>
      <c r="B13" s="148"/>
      <c r="C13" s="150"/>
      <c r="D13" s="148"/>
      <c r="E13" s="144"/>
      <c r="F13" s="147"/>
      <c r="G13" s="167"/>
      <c r="H13" s="148"/>
      <c r="I13" s="148"/>
      <c r="J13" s="148"/>
      <c r="K13" s="148"/>
      <c r="L13" s="148"/>
      <c r="M13" s="17"/>
      <c r="N13" s="148"/>
      <c r="O13" s="150"/>
      <c r="P13" s="148"/>
      <c r="Q13" s="153"/>
      <c r="R13" s="153"/>
      <c r="S13" s="153"/>
      <c r="T13" s="153"/>
      <c r="U13" s="153"/>
      <c r="V13" s="153"/>
      <c r="W13" s="153"/>
      <c r="X13" s="153"/>
      <c r="Y13" s="153"/>
      <c r="Z13" s="148"/>
      <c r="AA13" s="150"/>
      <c r="AB13" s="148"/>
      <c r="AC13" s="144"/>
      <c r="AD13" s="147"/>
      <c r="AE13" s="167"/>
      <c r="AF13" s="148"/>
      <c r="AG13" s="148"/>
      <c r="AH13" s="148"/>
      <c r="AI13" s="148"/>
      <c r="AJ13" s="148"/>
      <c r="AK13" s="17"/>
      <c r="AL13" s="152"/>
      <c r="AM13" s="150"/>
      <c r="AN13" s="148"/>
      <c r="AO13" s="144"/>
      <c r="AP13" s="147"/>
      <c r="AQ13" s="167"/>
      <c r="AR13" s="148"/>
      <c r="AS13" s="148"/>
      <c r="AT13" s="148"/>
      <c r="AU13" s="148"/>
      <c r="AV13" s="148"/>
      <c r="AW13" s="17"/>
      <c r="AX13" s="148"/>
      <c r="AY13" s="150"/>
      <c r="AZ13" s="148"/>
      <c r="BA13" s="144"/>
      <c r="BB13" s="147"/>
      <c r="BC13" s="148"/>
      <c r="BD13" s="148"/>
      <c r="BE13" s="148"/>
      <c r="BF13" s="148"/>
      <c r="BG13" s="148"/>
      <c r="BH13" s="148"/>
      <c r="BI13" s="149"/>
      <c r="BJ13" s="148"/>
      <c r="BK13" s="157"/>
      <c r="BL13" s="148"/>
      <c r="BM13" s="144"/>
      <c r="BN13" s="147"/>
      <c r="BO13" s="148"/>
      <c r="BP13" s="148"/>
      <c r="BQ13" s="148"/>
      <c r="BR13" s="148"/>
      <c r="BS13" s="148"/>
      <c r="BT13" s="148"/>
      <c r="BU13" s="149"/>
      <c r="BV13" s="148"/>
      <c r="BW13" s="157"/>
      <c r="BX13" s="148"/>
      <c r="BY13" s="144"/>
      <c r="BZ13" s="147"/>
      <c r="CA13" s="148"/>
      <c r="CB13" s="148"/>
      <c r="CC13" s="148"/>
      <c r="CD13" s="148"/>
      <c r="CE13" s="148"/>
      <c r="CF13" s="148"/>
      <c r="CG13" s="149"/>
      <c r="CH13" s="148"/>
      <c r="CI13" s="157"/>
      <c r="CJ13" s="148"/>
      <c r="CK13" s="144"/>
      <c r="CL13" s="147"/>
      <c r="CM13" s="148"/>
      <c r="CN13" s="148"/>
      <c r="CO13" s="148"/>
      <c r="CP13" s="148"/>
      <c r="CQ13" s="148"/>
      <c r="CR13" s="148"/>
      <c r="CS13" s="149"/>
      <c r="CT13" s="148"/>
      <c r="CU13" s="157"/>
      <c r="CV13" s="148"/>
      <c r="CW13" s="144"/>
      <c r="CX13" s="147"/>
      <c r="CY13" s="148"/>
      <c r="CZ13" s="148"/>
      <c r="DA13" s="148"/>
      <c r="DB13" s="148"/>
      <c r="DC13" s="148"/>
      <c r="DD13" s="148"/>
      <c r="DE13" s="149"/>
      <c r="DF13" s="148"/>
    </row>
    <row r="14" spans="1:110" s="158" customFormat="1" ht="15" customHeight="1" thickBot="1">
      <c r="A14" s="153"/>
      <c r="B14" s="148"/>
      <c r="C14" s="150"/>
      <c r="D14" s="148"/>
      <c r="E14" s="144" t="s">
        <v>418</v>
      </c>
      <c r="F14" s="145"/>
      <c r="G14" s="190" t="s">
        <v>128</v>
      </c>
      <c r="H14" s="147" t="s">
        <v>227</v>
      </c>
      <c r="I14" s="147" t="s">
        <v>235</v>
      </c>
      <c r="J14" s="147" t="s">
        <v>40</v>
      </c>
      <c r="K14" s="147">
        <v>2</v>
      </c>
      <c r="L14" s="148"/>
      <c r="M14" s="17"/>
      <c r="N14" s="148"/>
      <c r="O14" s="150"/>
      <c r="P14" s="148"/>
      <c r="Q14" s="153"/>
      <c r="R14" s="153"/>
      <c r="S14" s="153"/>
      <c r="T14" s="153"/>
      <c r="U14" s="153"/>
      <c r="V14" s="153"/>
      <c r="W14" s="153"/>
      <c r="X14" s="153"/>
      <c r="Y14" s="153"/>
      <c r="Z14" s="148"/>
      <c r="AA14" s="150"/>
      <c r="AB14" s="148"/>
      <c r="AC14" s="144" t="s">
        <v>415</v>
      </c>
      <c r="AD14" s="145"/>
      <c r="AE14" s="146" t="s">
        <v>43</v>
      </c>
      <c r="AF14" s="191" t="s">
        <v>190</v>
      </c>
      <c r="AG14" s="147" t="s">
        <v>235</v>
      </c>
      <c r="AH14" s="147" t="s">
        <v>85</v>
      </c>
      <c r="AI14" s="147">
        <v>2</v>
      </c>
      <c r="AJ14" s="148"/>
      <c r="AK14" s="17"/>
      <c r="AL14" s="152"/>
      <c r="AM14" s="150"/>
      <c r="AN14" s="148"/>
      <c r="AO14" s="144" t="s">
        <v>423</v>
      </c>
      <c r="AP14" s="145"/>
      <c r="AQ14" s="146" t="s">
        <v>45</v>
      </c>
      <c r="AR14" s="147"/>
      <c r="AS14" s="147" t="s">
        <v>235</v>
      </c>
      <c r="AT14" s="147"/>
      <c r="AU14" s="147">
        <v>2</v>
      </c>
      <c r="AV14" s="148"/>
      <c r="AW14" s="17"/>
      <c r="AX14" s="148"/>
      <c r="AY14" s="150"/>
      <c r="AZ14" s="152"/>
      <c r="BA14" s="153"/>
      <c r="BB14" s="154"/>
      <c r="BC14" s="152"/>
      <c r="BD14" s="155"/>
      <c r="BE14" s="152"/>
      <c r="BF14" s="152"/>
      <c r="BG14" s="152"/>
      <c r="BH14" s="152"/>
      <c r="BI14" s="156"/>
      <c r="BJ14" s="152"/>
      <c r="BK14" s="157"/>
      <c r="BL14" s="148"/>
      <c r="BM14" s="144"/>
      <c r="BN14" s="147"/>
      <c r="BO14" s="148"/>
      <c r="BP14" s="148"/>
      <c r="BQ14" s="148"/>
      <c r="BR14" s="148"/>
      <c r="BS14" s="148"/>
      <c r="BT14" s="148"/>
      <c r="BU14" s="149"/>
      <c r="BV14" s="148"/>
      <c r="BW14" s="157"/>
      <c r="BX14" s="148"/>
      <c r="BY14" s="144"/>
      <c r="BZ14" s="147"/>
      <c r="CA14" s="148"/>
      <c r="CB14" s="148"/>
      <c r="CC14" s="148"/>
      <c r="CD14" s="148"/>
      <c r="CE14" s="148"/>
      <c r="CF14" s="148"/>
      <c r="CG14" s="149"/>
      <c r="CH14" s="148"/>
      <c r="CI14" s="157"/>
      <c r="CJ14" s="148"/>
      <c r="CK14" s="144"/>
      <c r="CL14" s="147"/>
      <c r="CM14" s="148"/>
      <c r="CN14" s="148"/>
      <c r="CO14" s="148"/>
      <c r="CP14" s="148"/>
      <c r="CQ14" s="148"/>
      <c r="CR14" s="148"/>
      <c r="CS14" s="149"/>
      <c r="CT14" s="148"/>
      <c r="CU14" s="157"/>
      <c r="CV14" s="148"/>
      <c r="CW14" s="144"/>
      <c r="CX14" s="147"/>
      <c r="CY14" s="148"/>
      <c r="CZ14" s="148"/>
      <c r="DA14" s="148"/>
      <c r="DB14" s="148"/>
      <c r="DC14" s="148"/>
      <c r="DD14" s="148"/>
      <c r="DE14" s="149"/>
      <c r="DF14" s="148"/>
    </row>
    <row r="15" spans="1:110" s="158" customFormat="1" ht="15" customHeight="1" thickBot="1">
      <c r="A15" s="153"/>
      <c r="B15" s="148"/>
      <c r="C15" s="150" t="s">
        <v>258</v>
      </c>
      <c r="D15" s="162" t="str">
        <f>CONCATENATE(IF(M15=1,"W",IF(M15=2,"V","")),G14)</f>
        <v>WH504</v>
      </c>
      <c r="E15" s="185" t="s">
        <v>363</v>
      </c>
      <c r="F15" s="160"/>
      <c r="G15" s="161"/>
      <c r="H15" s="162"/>
      <c r="I15" s="162"/>
      <c r="J15" s="162"/>
      <c r="K15" s="162"/>
      <c r="L15" s="162"/>
      <c r="M15" s="65">
        <v>1</v>
      </c>
      <c r="N15" s="148"/>
      <c r="O15" s="150"/>
      <c r="P15" s="162"/>
      <c r="Q15" s="153"/>
      <c r="R15" s="153"/>
      <c r="S15" s="153"/>
      <c r="T15" s="153"/>
      <c r="U15" s="153"/>
      <c r="V15" s="153"/>
      <c r="W15" s="153"/>
      <c r="X15" s="153"/>
      <c r="Y15" s="153"/>
      <c r="Z15" s="148"/>
      <c r="AA15" s="150" t="s">
        <v>123</v>
      </c>
      <c r="AB15" s="162" t="str">
        <f>CONCATENATE(IF(AK15=1,"W",IF(AK15=2,"V","")),AE14)</f>
        <v>WH302</v>
      </c>
      <c r="AC15" s="159" t="str">
        <f>IF(ISERROR(VLOOKUP(AA15,$D$2:$Q$37,2,FALSE)),"",VLOOKUP(AA15,$D$2:$Q$37,2,FALSE))</f>
        <v>Tim Cranen (Brunssum)</v>
      </c>
      <c r="AD15" s="160"/>
      <c r="AE15" s="161"/>
      <c r="AF15" s="162"/>
      <c r="AG15" s="162"/>
      <c r="AH15" s="162"/>
      <c r="AI15" s="162"/>
      <c r="AJ15" s="162"/>
      <c r="AK15" s="65">
        <v>1</v>
      </c>
      <c r="AL15" s="152"/>
      <c r="AM15" s="150" t="s">
        <v>56</v>
      </c>
      <c r="AN15" s="162" t="str">
        <f>CONCATENATE(IF(AW15=1,"W",IF(AW15=2,"V","")),AQ14)</f>
        <v>VH203</v>
      </c>
      <c r="AO15" s="159" t="str">
        <f>IF(ISERROR(VLOOKUP(AM15,$AB$2:$AC$37,2,FALSE)),"",VLOOKUP(AM15,$AB$2:$AC$37,2,FALSE))</f>
        <v>Bye</v>
      </c>
      <c r="AP15" s="160"/>
      <c r="AQ15" s="161"/>
      <c r="AR15" s="162"/>
      <c r="AS15" s="162"/>
      <c r="AT15" s="162"/>
      <c r="AU15" s="162"/>
      <c r="AV15" s="162"/>
      <c r="AW15" s="65">
        <v>2</v>
      </c>
      <c r="AX15" s="148"/>
      <c r="AY15" s="150"/>
      <c r="AZ15" s="152"/>
      <c r="BA15" s="153"/>
      <c r="BB15" s="154"/>
      <c r="BC15" s="152"/>
      <c r="BD15" s="155"/>
      <c r="BE15" s="152"/>
      <c r="BF15" s="152"/>
      <c r="BG15" s="152"/>
      <c r="BH15" s="152"/>
      <c r="BI15" s="156"/>
      <c r="BJ15" s="152"/>
      <c r="BK15" s="157"/>
      <c r="BL15" s="148"/>
      <c r="BM15" s="144"/>
      <c r="BN15" s="147"/>
      <c r="BO15" s="148"/>
      <c r="BP15" s="148"/>
      <c r="BQ15" s="148"/>
      <c r="BR15" s="148"/>
      <c r="BS15" s="148"/>
      <c r="BT15" s="148"/>
      <c r="BU15" s="149"/>
      <c r="BV15" s="148"/>
      <c r="BW15" s="157"/>
      <c r="BX15" s="148"/>
      <c r="BY15" s="144"/>
      <c r="BZ15" s="147"/>
      <c r="CA15" s="148"/>
      <c r="CB15" s="148"/>
      <c r="CC15" s="148"/>
      <c r="CD15" s="148"/>
      <c r="CE15" s="148"/>
      <c r="CF15" s="148"/>
      <c r="CG15" s="149"/>
      <c r="CH15" s="148"/>
      <c r="CI15" s="157"/>
      <c r="CJ15" s="148"/>
      <c r="CK15" s="144"/>
      <c r="CL15" s="147"/>
      <c r="CM15" s="148"/>
      <c r="CN15" s="148"/>
      <c r="CO15" s="148"/>
      <c r="CP15" s="148"/>
      <c r="CQ15" s="148"/>
      <c r="CR15" s="148"/>
      <c r="CS15" s="149"/>
      <c r="CT15" s="148"/>
      <c r="CU15" s="157"/>
      <c r="CV15" s="148"/>
      <c r="CW15" s="144"/>
      <c r="CX15" s="147"/>
      <c r="CY15" s="148"/>
      <c r="CZ15" s="148"/>
      <c r="DA15" s="148"/>
      <c r="DB15" s="148"/>
      <c r="DC15" s="148"/>
      <c r="DD15" s="148"/>
      <c r="DE15" s="149"/>
      <c r="DF15" s="148"/>
    </row>
    <row r="16" spans="1:110" s="158" customFormat="1" ht="15" customHeight="1" thickBot="1">
      <c r="A16" s="153"/>
      <c r="B16" s="148"/>
      <c r="C16" s="150" t="s">
        <v>72</v>
      </c>
      <c r="D16" s="143" t="str">
        <f>CONCATENATE(IF(M16=1,"W",IF(M16=2,"V","")),G14)</f>
        <v>VH504</v>
      </c>
      <c r="E16" s="186" t="s">
        <v>362</v>
      </c>
      <c r="F16" s="165"/>
      <c r="G16" s="166"/>
      <c r="H16" s="143"/>
      <c r="I16" s="143"/>
      <c r="J16" s="143"/>
      <c r="K16" s="143"/>
      <c r="L16" s="143"/>
      <c r="M16" s="66">
        <v>2</v>
      </c>
      <c r="N16" s="148"/>
      <c r="O16" s="150"/>
      <c r="P16" s="143"/>
      <c r="Q16" s="153"/>
      <c r="R16" s="153"/>
      <c r="S16" s="153"/>
      <c r="T16" s="153"/>
      <c r="U16" s="153"/>
      <c r="V16" s="153"/>
      <c r="W16" s="153"/>
      <c r="X16" s="153"/>
      <c r="Y16" s="153"/>
      <c r="Z16" s="148"/>
      <c r="AA16" s="150" t="s">
        <v>117</v>
      </c>
      <c r="AB16" s="143" t="str">
        <f>CONCATENATE(IF(AK16=1,"W",IF(AK16=2,"V","")),AE14)</f>
        <v>VH302</v>
      </c>
      <c r="AC16" s="164" t="str">
        <f>IF(ISERROR(VLOOKUP(AA16,$D$2:$Q$37,2,FALSE)),"",VLOOKUP(AA16,$D$2:$Q$37,2,FALSE))</f>
        <v>Bo Groot Annink (TTN)</v>
      </c>
      <c r="AD16" s="165"/>
      <c r="AE16" s="166"/>
      <c r="AF16" s="143"/>
      <c r="AG16" s="143"/>
      <c r="AH16" s="143"/>
      <c r="AI16" s="143"/>
      <c r="AJ16" s="143"/>
      <c r="AK16" s="66">
        <v>2</v>
      </c>
      <c r="AL16" s="152"/>
      <c r="AM16" s="150" t="s">
        <v>50</v>
      </c>
      <c r="AN16" s="143" t="str">
        <f>CONCATENATE(IF(AW16=1,"W",IF(AW16=2,"V","")),AQ14)</f>
        <v>WH203</v>
      </c>
      <c r="AO16" s="164" t="str">
        <f>IF(ISERROR(VLOOKUP(AM16,$AB$2:$AC$37,2,FALSE)),"",VLOOKUP(AM16,$AB$2:$AC$37,2,FALSE))</f>
        <v>Bo Groot Annink (TTN)</v>
      </c>
      <c r="AP16" s="165"/>
      <c r="AQ16" s="166"/>
      <c r="AR16" s="143"/>
      <c r="AS16" s="143"/>
      <c r="AT16" s="143"/>
      <c r="AU16" s="143"/>
      <c r="AV16" s="143"/>
      <c r="AW16" s="66">
        <v>1</v>
      </c>
      <c r="AX16" s="148" t="s">
        <v>446</v>
      </c>
      <c r="AY16" s="150"/>
      <c r="AZ16" s="152"/>
      <c r="BA16" s="153"/>
      <c r="BB16" s="154"/>
      <c r="BC16" s="152"/>
      <c r="BD16" s="155"/>
      <c r="BE16" s="152"/>
      <c r="BF16" s="152"/>
      <c r="BG16" s="152"/>
      <c r="BH16" s="152"/>
      <c r="BI16" s="156"/>
      <c r="BJ16" s="152"/>
      <c r="BK16" s="157"/>
      <c r="BL16" s="148"/>
      <c r="BM16" s="144"/>
      <c r="BN16" s="147"/>
      <c r="BO16" s="148"/>
      <c r="BP16" s="148"/>
      <c r="BQ16" s="148"/>
      <c r="BR16" s="148"/>
      <c r="BS16" s="148"/>
      <c r="BT16" s="148"/>
      <c r="BU16" s="149"/>
      <c r="BV16" s="148"/>
      <c r="BW16" s="157"/>
      <c r="BX16" s="148"/>
      <c r="BY16" s="144"/>
      <c r="BZ16" s="147"/>
      <c r="CA16" s="148"/>
      <c r="CB16" s="148"/>
      <c r="CC16" s="148"/>
      <c r="CD16" s="148"/>
      <c r="CE16" s="148"/>
      <c r="CF16" s="148"/>
      <c r="CG16" s="149"/>
      <c r="CH16" s="148"/>
      <c r="CI16" s="157"/>
      <c r="CJ16" s="148"/>
      <c r="CK16" s="144"/>
      <c r="CL16" s="147"/>
      <c r="CM16" s="148"/>
      <c r="CN16" s="148"/>
      <c r="CO16" s="148"/>
      <c r="CP16" s="148"/>
      <c r="CQ16" s="148"/>
      <c r="CR16" s="148"/>
      <c r="CS16" s="149"/>
      <c r="CT16" s="148"/>
      <c r="CU16" s="157"/>
      <c r="CV16" s="148"/>
      <c r="CW16" s="144"/>
      <c r="CX16" s="147"/>
      <c r="CY16" s="148"/>
      <c r="CZ16" s="148"/>
      <c r="DA16" s="148"/>
      <c r="DB16" s="148"/>
      <c r="DC16" s="148"/>
      <c r="DD16" s="148"/>
      <c r="DE16" s="149"/>
      <c r="DF16" s="148"/>
    </row>
    <row r="17" spans="1:110" s="158" customFormat="1" ht="15" customHeight="1">
      <c r="A17" s="153"/>
      <c r="B17" s="148"/>
      <c r="C17" s="150"/>
      <c r="D17" s="152"/>
      <c r="E17" s="144"/>
      <c r="F17" s="147"/>
      <c r="G17" s="167"/>
      <c r="H17" s="148"/>
      <c r="I17" s="148"/>
      <c r="J17" s="148"/>
      <c r="K17" s="148"/>
      <c r="L17" s="148"/>
      <c r="M17" s="59"/>
      <c r="N17" s="148"/>
      <c r="O17" s="150"/>
      <c r="P17" s="152"/>
      <c r="Q17" s="153"/>
      <c r="R17" s="153"/>
      <c r="S17" s="153"/>
      <c r="T17" s="153"/>
      <c r="U17" s="153"/>
      <c r="V17" s="153"/>
      <c r="W17" s="153"/>
      <c r="X17" s="153"/>
      <c r="Y17" s="153"/>
      <c r="Z17" s="148"/>
      <c r="AA17" s="150"/>
      <c r="AB17" s="152"/>
      <c r="AC17" s="153"/>
      <c r="AD17" s="154"/>
      <c r="AE17" s="168"/>
      <c r="AF17" s="155"/>
      <c r="AG17" s="152"/>
      <c r="AH17" s="152"/>
      <c r="AI17" s="152"/>
      <c r="AJ17" s="152"/>
      <c r="AK17" s="59"/>
      <c r="AL17" s="152"/>
      <c r="AM17" s="150"/>
      <c r="AN17" s="152"/>
      <c r="AO17" s="153"/>
      <c r="AP17" s="154"/>
      <c r="AQ17" s="168"/>
      <c r="AR17" s="155"/>
      <c r="AS17" s="152"/>
      <c r="AT17" s="152"/>
      <c r="AU17" s="152"/>
      <c r="AV17" s="152"/>
      <c r="AW17" s="59"/>
      <c r="AX17" s="148"/>
      <c r="AY17" s="150"/>
      <c r="AZ17" s="152"/>
      <c r="BA17" s="153"/>
      <c r="BB17" s="154"/>
      <c r="BC17" s="152"/>
      <c r="BD17" s="155"/>
      <c r="BE17" s="152"/>
      <c r="BF17" s="152"/>
      <c r="BG17" s="152"/>
      <c r="BH17" s="152"/>
      <c r="BI17" s="156"/>
      <c r="BJ17" s="152"/>
      <c r="BK17" s="157"/>
      <c r="BL17" s="148"/>
      <c r="BM17" s="144"/>
      <c r="BN17" s="147"/>
      <c r="BO17" s="148"/>
      <c r="BP17" s="148"/>
      <c r="BQ17" s="148"/>
      <c r="BR17" s="148"/>
      <c r="BS17" s="148"/>
      <c r="BT17" s="148"/>
      <c r="BU17" s="149"/>
      <c r="BV17" s="148"/>
      <c r="BW17" s="157"/>
      <c r="BX17" s="148"/>
      <c r="BY17" s="144"/>
      <c r="BZ17" s="147"/>
      <c r="CA17" s="148"/>
      <c r="CB17" s="148"/>
      <c r="CC17" s="148"/>
      <c r="CD17" s="148"/>
      <c r="CE17" s="148"/>
      <c r="CF17" s="148"/>
      <c r="CG17" s="149"/>
      <c r="CH17" s="148"/>
      <c r="CI17" s="157"/>
      <c r="CJ17" s="148"/>
      <c r="CK17" s="144"/>
      <c r="CL17" s="147"/>
      <c r="CM17" s="148"/>
      <c r="CN17" s="148"/>
      <c r="CO17" s="148"/>
      <c r="CP17" s="148"/>
      <c r="CQ17" s="148"/>
      <c r="CR17" s="148"/>
      <c r="CS17" s="149"/>
      <c r="CT17" s="148"/>
      <c r="CU17" s="157"/>
      <c r="CV17" s="148"/>
      <c r="CW17" s="144"/>
      <c r="CX17" s="147"/>
      <c r="CY17" s="148"/>
      <c r="CZ17" s="148"/>
      <c r="DA17" s="148"/>
      <c r="DB17" s="148"/>
      <c r="DC17" s="148"/>
      <c r="DD17" s="148"/>
      <c r="DE17" s="149"/>
      <c r="DF17" s="148"/>
    </row>
    <row r="18" spans="1:110" s="158" customFormat="1" ht="15" customHeight="1" thickBot="1">
      <c r="A18" s="153"/>
      <c r="B18" s="148"/>
      <c r="C18" s="150"/>
      <c r="D18" s="148"/>
      <c r="E18" s="153"/>
      <c r="F18" s="153"/>
      <c r="G18" s="153"/>
      <c r="H18" s="153"/>
      <c r="I18" s="153"/>
      <c r="J18" s="153"/>
      <c r="K18" s="153"/>
      <c r="L18" s="153"/>
      <c r="M18" s="153"/>
      <c r="N18" s="148"/>
      <c r="O18" s="150"/>
      <c r="P18" s="148"/>
      <c r="Q18" s="153"/>
      <c r="R18" s="153"/>
      <c r="S18" s="153"/>
      <c r="T18" s="153"/>
      <c r="U18" s="153"/>
      <c r="V18" s="153"/>
      <c r="W18" s="153"/>
      <c r="X18" s="153"/>
      <c r="Y18" s="153"/>
      <c r="Z18" s="148"/>
      <c r="AA18" s="150"/>
      <c r="AB18" s="148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44" t="s">
        <v>248</v>
      </c>
      <c r="BB18" s="145"/>
      <c r="BC18" s="190" t="s">
        <v>419</v>
      </c>
      <c r="BD18" s="147" t="s">
        <v>268</v>
      </c>
      <c r="BE18" s="147" t="s">
        <v>235</v>
      </c>
      <c r="BF18" s="147" t="s">
        <v>264</v>
      </c>
      <c r="BG18" s="147">
        <v>2</v>
      </c>
      <c r="BH18" s="148"/>
      <c r="BI18" s="17"/>
      <c r="BJ18" s="148"/>
      <c r="BK18" s="157"/>
      <c r="BL18" s="148"/>
      <c r="BM18" s="144"/>
      <c r="BN18" s="147"/>
      <c r="BO18" s="148"/>
      <c r="BP18" s="148"/>
      <c r="BQ18" s="148"/>
      <c r="BR18" s="148"/>
      <c r="BS18" s="148"/>
      <c r="BT18" s="148"/>
      <c r="BU18" s="149"/>
      <c r="BV18" s="148"/>
      <c r="BW18" s="157"/>
      <c r="BX18" s="148"/>
      <c r="BY18" s="144"/>
      <c r="BZ18" s="147"/>
      <c r="CA18" s="148"/>
      <c r="CB18" s="148"/>
      <c r="CC18" s="148"/>
      <c r="CD18" s="148"/>
      <c r="CE18" s="148"/>
      <c r="CF18" s="148"/>
      <c r="CG18" s="149"/>
      <c r="CH18" s="148"/>
      <c r="CI18" s="157"/>
      <c r="CJ18" s="148"/>
      <c r="CK18" s="144"/>
      <c r="CL18" s="147"/>
      <c r="CM18" s="148"/>
      <c r="CN18" s="148"/>
      <c r="CO18" s="148"/>
      <c r="CP18" s="148"/>
      <c r="CQ18" s="148"/>
      <c r="CR18" s="148"/>
      <c r="CS18" s="149"/>
      <c r="CT18" s="148"/>
      <c r="CU18" s="157"/>
      <c r="CV18" s="148"/>
      <c r="CW18" s="144"/>
      <c r="CX18" s="147"/>
      <c r="CY18" s="148"/>
      <c r="CZ18" s="148"/>
      <c r="DA18" s="148"/>
      <c r="DB18" s="148"/>
      <c r="DC18" s="148"/>
      <c r="DD18" s="148"/>
      <c r="DE18" s="149"/>
      <c r="DF18" s="148"/>
    </row>
    <row r="19" spans="1:110" s="158" customFormat="1" ht="15" customHeight="1" thickBot="1">
      <c r="A19" s="153"/>
      <c r="B19" s="148"/>
      <c r="C19" s="150"/>
      <c r="D19" s="162"/>
      <c r="E19" s="153"/>
      <c r="F19" s="153"/>
      <c r="G19" s="153"/>
      <c r="H19" s="153"/>
      <c r="I19" s="153"/>
      <c r="J19" s="153"/>
      <c r="K19" s="153"/>
      <c r="L19" s="153"/>
      <c r="M19" s="153"/>
      <c r="N19" s="148"/>
      <c r="O19" s="150"/>
      <c r="P19" s="162"/>
      <c r="Q19" s="153"/>
      <c r="R19" s="153"/>
      <c r="S19" s="153"/>
      <c r="T19" s="153"/>
      <c r="U19" s="153"/>
      <c r="V19" s="153"/>
      <c r="W19" s="153"/>
      <c r="X19" s="153"/>
      <c r="Y19" s="153"/>
      <c r="Z19" s="148"/>
      <c r="AA19" s="150"/>
      <c r="AB19" s="162">
        <f>CONCATENATE(IF(AK19=1,"W",IF(AK19=2,"V","")),AE18)</f>
      </c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>
        <f>CONCATENATE(IF(AW19=1,"W",IF(AW19=2,"V","")),AQ18)</f>
      </c>
      <c r="AO19" s="183" t="s">
        <v>410</v>
      </c>
      <c r="AP19" s="153"/>
      <c r="AQ19" s="153" t="s">
        <v>413</v>
      </c>
      <c r="AR19" s="153"/>
      <c r="AS19" s="153"/>
      <c r="AU19" s="153"/>
      <c r="AV19" s="153"/>
      <c r="AW19" s="153"/>
      <c r="AX19" s="153"/>
      <c r="AY19" s="153"/>
      <c r="AZ19" s="153"/>
      <c r="BA19" s="159" t="s">
        <v>361</v>
      </c>
      <c r="BB19" s="160"/>
      <c r="BC19" s="161"/>
      <c r="BD19" s="162"/>
      <c r="BE19" s="162"/>
      <c r="BF19" s="162"/>
      <c r="BG19" s="162"/>
      <c r="BH19" s="162"/>
      <c r="BI19" s="65">
        <v>1</v>
      </c>
      <c r="BJ19" s="148" t="s">
        <v>255</v>
      </c>
      <c r="BK19" s="157"/>
      <c r="BL19" s="148"/>
      <c r="BM19" s="144"/>
      <c r="BN19" s="147"/>
      <c r="BO19" s="148"/>
      <c r="BP19" s="148"/>
      <c r="BQ19" s="148"/>
      <c r="BR19" s="148"/>
      <c r="BS19" s="148"/>
      <c r="BT19" s="148"/>
      <c r="BU19" s="149"/>
      <c r="BV19" s="148"/>
      <c r="BW19" s="157"/>
      <c r="BX19" s="148"/>
      <c r="BY19" s="144"/>
      <c r="BZ19" s="147"/>
      <c r="CA19" s="148"/>
      <c r="CB19" s="148"/>
      <c r="CC19" s="148"/>
      <c r="CD19" s="148"/>
      <c r="CE19" s="148"/>
      <c r="CF19" s="148"/>
      <c r="CG19" s="149"/>
      <c r="CH19" s="148"/>
      <c r="CI19" s="157"/>
      <c r="CJ19" s="148"/>
      <c r="CK19" s="144"/>
      <c r="CL19" s="147"/>
      <c r="CM19" s="148"/>
      <c r="CN19" s="148"/>
      <c r="CO19" s="148"/>
      <c r="CP19" s="148"/>
      <c r="CQ19" s="148"/>
      <c r="CR19" s="148"/>
      <c r="CS19" s="149"/>
      <c r="CT19" s="148"/>
      <c r="CU19" s="157"/>
      <c r="CV19" s="148"/>
      <c r="CW19" s="144"/>
      <c r="CX19" s="147"/>
      <c r="CY19" s="148"/>
      <c r="CZ19" s="148"/>
      <c r="DA19" s="148"/>
      <c r="DB19" s="148"/>
      <c r="DC19" s="148"/>
      <c r="DD19" s="148"/>
      <c r="DE19" s="149"/>
      <c r="DF19" s="148"/>
    </row>
    <row r="20" spans="1:110" s="158" customFormat="1" ht="15" customHeight="1" thickBot="1">
      <c r="A20" s="153"/>
      <c r="B20" s="148"/>
      <c r="C20" s="150"/>
      <c r="D20" s="143"/>
      <c r="E20" s="153"/>
      <c r="F20" s="153"/>
      <c r="G20" s="153"/>
      <c r="H20" s="153"/>
      <c r="I20" s="153"/>
      <c r="J20" s="153"/>
      <c r="K20" s="153"/>
      <c r="L20" s="153"/>
      <c r="M20" s="153"/>
      <c r="N20" s="148"/>
      <c r="O20" s="150"/>
      <c r="P20" s="143"/>
      <c r="Q20" s="153"/>
      <c r="R20" s="153"/>
      <c r="S20" s="153"/>
      <c r="T20" s="153"/>
      <c r="U20" s="153"/>
      <c r="V20" s="153"/>
      <c r="W20" s="153"/>
      <c r="X20" s="153"/>
      <c r="Y20" s="153"/>
      <c r="Z20" s="148"/>
      <c r="AA20" s="150"/>
      <c r="AB20" s="143">
        <f>CONCATENATE(IF(AK20=1,"W",IF(AK20=2,"V","")),AE18)</f>
      </c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>
        <f>CONCATENATE(IF(AW20=1,"W",IF(AW20=2,"V","")),AQ18)</f>
      </c>
      <c r="AP20" s="153"/>
      <c r="AQ20" s="153" t="s">
        <v>414</v>
      </c>
      <c r="AR20" s="153"/>
      <c r="AS20" s="153"/>
      <c r="AU20" s="153"/>
      <c r="AV20" s="153"/>
      <c r="AW20" s="153"/>
      <c r="AX20" s="153"/>
      <c r="AY20" s="153"/>
      <c r="AZ20" s="153"/>
      <c r="BA20" s="164" t="s">
        <v>360</v>
      </c>
      <c r="BB20" s="165"/>
      <c r="BC20" s="166"/>
      <c r="BD20" s="143"/>
      <c r="BE20" s="143"/>
      <c r="BF20" s="143"/>
      <c r="BG20" s="143"/>
      <c r="BH20" s="143"/>
      <c r="BI20" s="66">
        <v>2</v>
      </c>
      <c r="BJ20" s="148" t="s">
        <v>255</v>
      </c>
      <c r="BK20" s="157"/>
      <c r="BL20" s="148"/>
      <c r="BM20" s="144"/>
      <c r="BN20" s="147"/>
      <c r="BO20" s="148"/>
      <c r="BP20" s="148"/>
      <c r="BQ20" s="148"/>
      <c r="BR20" s="148"/>
      <c r="BS20" s="148"/>
      <c r="BT20" s="148"/>
      <c r="BU20" s="149"/>
      <c r="BV20" s="148"/>
      <c r="BW20" s="157"/>
      <c r="BX20" s="148"/>
      <c r="BY20" s="144"/>
      <c r="BZ20" s="147"/>
      <c r="CA20" s="148"/>
      <c r="CB20" s="148"/>
      <c r="CC20" s="148"/>
      <c r="CD20" s="148"/>
      <c r="CE20" s="148"/>
      <c r="CF20" s="148"/>
      <c r="CG20" s="149"/>
      <c r="CH20" s="148"/>
      <c r="CI20" s="157"/>
      <c r="CJ20" s="148"/>
      <c r="CK20" s="144"/>
      <c r="CL20" s="147"/>
      <c r="CM20" s="148"/>
      <c r="CN20" s="148"/>
      <c r="CO20" s="148"/>
      <c r="CP20" s="148"/>
      <c r="CQ20" s="148"/>
      <c r="CR20" s="148"/>
      <c r="CS20" s="149"/>
      <c r="CT20" s="148"/>
      <c r="CU20" s="157"/>
      <c r="CV20" s="148"/>
      <c r="CW20" s="144"/>
      <c r="CX20" s="147"/>
      <c r="CY20" s="148"/>
      <c r="CZ20" s="148"/>
      <c r="DA20" s="148"/>
      <c r="DB20" s="148"/>
      <c r="DC20" s="148"/>
      <c r="DD20" s="148"/>
      <c r="DE20" s="149"/>
      <c r="DF20" s="148"/>
    </row>
    <row r="21" spans="1:110" s="158" customFormat="1" ht="15" customHeight="1">
      <c r="A21" s="153"/>
      <c r="B21" s="148"/>
      <c r="C21" s="150"/>
      <c r="D21" s="148"/>
      <c r="E21" s="153"/>
      <c r="F21" s="153"/>
      <c r="G21" s="153"/>
      <c r="H21" s="153"/>
      <c r="I21" s="153"/>
      <c r="J21" s="153"/>
      <c r="K21" s="153"/>
      <c r="L21" s="153"/>
      <c r="M21" s="153"/>
      <c r="N21" s="148"/>
      <c r="O21" s="150"/>
      <c r="P21" s="148"/>
      <c r="Q21" s="153"/>
      <c r="R21" s="153"/>
      <c r="S21" s="153"/>
      <c r="T21" s="153"/>
      <c r="U21" s="153"/>
      <c r="V21" s="153"/>
      <c r="W21" s="153"/>
      <c r="X21" s="153"/>
      <c r="Y21" s="153"/>
      <c r="Z21" s="148"/>
      <c r="AA21" s="150"/>
      <c r="AB21" s="148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4"/>
      <c r="BC21" s="152"/>
      <c r="BD21" s="155"/>
      <c r="BE21" s="152"/>
      <c r="BF21" s="152"/>
      <c r="BG21" s="152"/>
      <c r="BH21" s="152"/>
      <c r="BI21" s="156"/>
      <c r="BJ21" s="152"/>
      <c r="BK21" s="157"/>
      <c r="BL21" s="148"/>
      <c r="BM21" s="144"/>
      <c r="BN21" s="147"/>
      <c r="BO21" s="148"/>
      <c r="BP21" s="148"/>
      <c r="BQ21" s="148"/>
      <c r="BR21" s="148"/>
      <c r="BS21" s="148"/>
      <c r="BT21" s="148"/>
      <c r="BU21" s="149"/>
      <c r="BV21" s="148"/>
      <c r="BW21" s="157"/>
      <c r="BX21" s="148"/>
      <c r="BY21" s="144"/>
      <c r="BZ21" s="147"/>
      <c r="CA21" s="148"/>
      <c r="CB21" s="148"/>
      <c r="CC21" s="148"/>
      <c r="CD21" s="148"/>
      <c r="CE21" s="148"/>
      <c r="CF21" s="148"/>
      <c r="CG21" s="149"/>
      <c r="CH21" s="148"/>
      <c r="CI21" s="157"/>
      <c r="CJ21" s="148"/>
      <c r="CK21" s="144"/>
      <c r="CL21" s="147"/>
      <c r="CM21" s="148"/>
      <c r="CN21" s="148"/>
      <c r="CO21" s="148"/>
      <c r="CP21" s="148"/>
      <c r="CQ21" s="148"/>
      <c r="CR21" s="148"/>
      <c r="CS21" s="149"/>
      <c r="CT21" s="148"/>
      <c r="CU21" s="157"/>
      <c r="CV21" s="148"/>
      <c r="CW21" s="144"/>
      <c r="CX21" s="147"/>
      <c r="CY21" s="148"/>
      <c r="CZ21" s="148"/>
      <c r="DA21" s="148"/>
      <c r="DB21" s="148"/>
      <c r="DC21" s="148"/>
      <c r="DD21" s="148"/>
      <c r="DE21" s="149"/>
      <c r="DF21" s="148"/>
    </row>
    <row r="22" spans="1:110" s="158" customFormat="1" ht="15" customHeight="1" thickBot="1">
      <c r="A22" s="153"/>
      <c r="B22" s="148"/>
      <c r="C22" s="150"/>
      <c r="D22" s="148"/>
      <c r="E22" s="153"/>
      <c r="F22" s="153"/>
      <c r="G22" s="153"/>
      <c r="H22" s="153"/>
      <c r="I22" s="153"/>
      <c r="J22" s="153"/>
      <c r="K22" s="153"/>
      <c r="L22" s="153"/>
      <c r="M22" s="153"/>
      <c r="N22" s="148"/>
      <c r="O22" s="150"/>
      <c r="P22" s="148"/>
      <c r="Q22" s="153"/>
      <c r="R22" s="153"/>
      <c r="S22" s="153"/>
      <c r="T22" s="153"/>
      <c r="U22" s="153"/>
      <c r="V22" s="153"/>
      <c r="W22" s="153"/>
      <c r="X22" s="153"/>
      <c r="Y22" s="153"/>
      <c r="Z22" s="148"/>
      <c r="AA22" s="150"/>
      <c r="AB22" s="148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4"/>
      <c r="BC22" s="152"/>
      <c r="BD22" s="155"/>
      <c r="BE22" s="152"/>
      <c r="BF22" s="152"/>
      <c r="BG22" s="152"/>
      <c r="BH22" s="152"/>
      <c r="BI22" s="156"/>
      <c r="BJ22" s="152"/>
      <c r="BK22" s="157"/>
      <c r="BL22" s="148"/>
      <c r="BM22" s="144"/>
      <c r="BN22" s="147"/>
      <c r="BO22" s="148"/>
      <c r="BP22" s="148"/>
      <c r="BQ22" s="148"/>
      <c r="BR22" s="148"/>
      <c r="BS22" s="148"/>
      <c r="BT22" s="148"/>
      <c r="BU22" s="149"/>
      <c r="BV22" s="148"/>
      <c r="BW22" s="157"/>
      <c r="BX22" s="148"/>
      <c r="BY22" s="144"/>
      <c r="BZ22" s="147"/>
      <c r="CA22" s="148"/>
      <c r="CB22" s="148"/>
      <c r="CC22" s="148"/>
      <c r="CD22" s="148"/>
      <c r="CE22" s="148"/>
      <c r="CF22" s="148"/>
      <c r="CG22" s="149"/>
      <c r="CH22" s="148"/>
      <c r="CI22" s="157"/>
      <c r="CJ22" s="148"/>
      <c r="CK22" s="144"/>
      <c r="CL22" s="147"/>
      <c r="CM22" s="148"/>
      <c r="CN22" s="148"/>
      <c r="CO22" s="148"/>
      <c r="CP22" s="148"/>
      <c r="CQ22" s="148"/>
      <c r="CR22" s="148"/>
      <c r="CS22" s="149"/>
      <c r="CT22" s="148"/>
      <c r="CU22" s="157"/>
      <c r="CV22" s="148"/>
      <c r="CW22" s="144"/>
      <c r="CX22" s="147"/>
      <c r="CY22" s="148"/>
      <c r="CZ22" s="148"/>
      <c r="DA22" s="148"/>
      <c r="DB22" s="148"/>
      <c r="DC22" s="148"/>
      <c r="DD22" s="148"/>
      <c r="DE22" s="149"/>
      <c r="DF22" s="148"/>
    </row>
    <row r="23" spans="1:110" s="158" customFormat="1" ht="15" customHeight="1">
      <c r="A23" s="153"/>
      <c r="B23" s="148"/>
      <c r="C23" s="150"/>
      <c r="D23" s="162"/>
      <c r="E23" s="153"/>
      <c r="F23" s="153"/>
      <c r="G23" s="153"/>
      <c r="H23" s="153"/>
      <c r="I23" s="153"/>
      <c r="J23" s="153"/>
      <c r="K23" s="153"/>
      <c r="L23" s="153"/>
      <c r="M23" s="153"/>
      <c r="N23" s="148"/>
      <c r="O23" s="150"/>
      <c r="P23" s="162"/>
      <c r="Q23" s="153"/>
      <c r="R23" s="153"/>
      <c r="S23" s="153"/>
      <c r="T23" s="153"/>
      <c r="U23" s="153"/>
      <c r="V23" s="153"/>
      <c r="W23" s="153"/>
      <c r="X23" s="153"/>
      <c r="Y23" s="153"/>
      <c r="Z23" s="148"/>
      <c r="AA23" s="150"/>
      <c r="AB23" s="162">
        <f>CONCATENATE(IF(AK23=1,"W",IF(AK23=2,"V","")),AE22)</f>
      </c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>
        <f>CONCATENATE(IF(AW23=1,"W",IF(AW23=2,"V","")),AQ22)</f>
      </c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4"/>
      <c r="BC23" s="152"/>
      <c r="BD23" s="155"/>
      <c r="BE23" s="152"/>
      <c r="BF23" s="152"/>
      <c r="BG23" s="152"/>
      <c r="BH23" s="152"/>
      <c r="BI23" s="156"/>
      <c r="BJ23" s="152"/>
      <c r="BK23" s="157"/>
      <c r="BL23" s="148"/>
      <c r="BM23" s="144"/>
      <c r="BN23" s="147"/>
      <c r="BO23" s="148"/>
      <c r="BP23" s="148"/>
      <c r="BQ23" s="148"/>
      <c r="BR23" s="148"/>
      <c r="BS23" s="148"/>
      <c r="BT23" s="148"/>
      <c r="BU23" s="149"/>
      <c r="BV23" s="148"/>
      <c r="BW23" s="157"/>
      <c r="BX23" s="148"/>
      <c r="BY23" s="144"/>
      <c r="BZ23" s="147"/>
      <c r="CA23" s="148"/>
      <c r="CB23" s="148"/>
      <c r="CC23" s="148"/>
      <c r="CD23" s="148"/>
      <c r="CE23" s="148"/>
      <c r="CF23" s="148"/>
      <c r="CG23" s="149"/>
      <c r="CH23" s="148"/>
      <c r="CI23" s="157"/>
      <c r="CJ23" s="148"/>
      <c r="CK23" s="144"/>
      <c r="CL23" s="147"/>
      <c r="CM23" s="148"/>
      <c r="CN23" s="148"/>
      <c r="CO23" s="148"/>
      <c r="CP23" s="148"/>
      <c r="CQ23" s="148"/>
      <c r="CR23" s="148"/>
      <c r="CS23" s="149"/>
      <c r="CT23" s="148"/>
      <c r="CU23" s="157"/>
      <c r="CV23" s="148"/>
      <c r="CW23" s="144"/>
      <c r="CX23" s="147"/>
      <c r="CY23" s="148"/>
      <c r="CZ23" s="148"/>
      <c r="DA23" s="148"/>
      <c r="DB23" s="148"/>
      <c r="DC23" s="148"/>
      <c r="DD23" s="148"/>
      <c r="DE23" s="149"/>
      <c r="DF23" s="148"/>
    </row>
    <row r="24" spans="1:110" s="158" customFormat="1" ht="15" customHeight="1" thickBot="1">
      <c r="A24" s="153"/>
      <c r="B24" s="148"/>
      <c r="C24" s="150"/>
      <c r="D24" s="143"/>
      <c r="E24" s="153"/>
      <c r="F24" s="153"/>
      <c r="G24" s="153"/>
      <c r="H24" s="153"/>
      <c r="I24" s="153"/>
      <c r="J24" s="153"/>
      <c r="K24" s="153"/>
      <c r="L24" s="153"/>
      <c r="M24" s="153"/>
      <c r="N24" s="148"/>
      <c r="O24" s="150"/>
      <c r="P24" s="143"/>
      <c r="Q24" s="153"/>
      <c r="R24" s="153"/>
      <c r="S24" s="153"/>
      <c r="T24" s="153"/>
      <c r="U24" s="153"/>
      <c r="V24" s="153"/>
      <c r="W24" s="153"/>
      <c r="X24" s="153"/>
      <c r="Y24" s="153"/>
      <c r="Z24" s="148"/>
      <c r="AA24" s="150"/>
      <c r="AB24" s="143">
        <f>CONCATENATE(IF(AK24=1,"W",IF(AK24=2,"V","")),AE22)</f>
      </c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>
        <f>CONCATENATE(IF(AW24=1,"W",IF(AW24=2,"V","")),AQ22)</f>
      </c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4"/>
      <c r="BC24" s="152"/>
      <c r="BD24" s="155"/>
      <c r="BE24" s="152"/>
      <c r="BF24" s="152"/>
      <c r="BG24" s="152"/>
      <c r="BH24" s="152"/>
      <c r="BI24" s="156"/>
      <c r="BJ24" s="152"/>
      <c r="BK24" s="157"/>
      <c r="BL24" s="148"/>
      <c r="BM24" s="144"/>
      <c r="BN24" s="147"/>
      <c r="BO24" s="148"/>
      <c r="BP24" s="148"/>
      <c r="BQ24" s="148"/>
      <c r="BR24" s="148"/>
      <c r="BS24" s="148"/>
      <c r="BT24" s="148"/>
      <c r="BU24" s="149"/>
      <c r="BV24" s="148"/>
      <c r="BW24" s="157"/>
      <c r="BX24" s="148"/>
      <c r="BY24" s="144"/>
      <c r="BZ24" s="147"/>
      <c r="CA24" s="148"/>
      <c r="CB24" s="148"/>
      <c r="CC24" s="148"/>
      <c r="CD24" s="148"/>
      <c r="CE24" s="148"/>
      <c r="CF24" s="148"/>
      <c r="CG24" s="149"/>
      <c r="CH24" s="148"/>
      <c r="CI24" s="157"/>
      <c r="CJ24" s="148"/>
      <c r="CK24" s="144"/>
      <c r="CL24" s="147"/>
      <c r="CM24" s="148"/>
      <c r="CN24" s="148"/>
      <c r="CO24" s="148"/>
      <c r="CP24" s="148"/>
      <c r="CQ24" s="148"/>
      <c r="CR24" s="148"/>
      <c r="CS24" s="149"/>
      <c r="CT24" s="148"/>
      <c r="CU24" s="157"/>
      <c r="CV24" s="148"/>
      <c r="CW24" s="144"/>
      <c r="CX24" s="147"/>
      <c r="CY24" s="148"/>
      <c r="CZ24" s="148"/>
      <c r="DA24" s="148"/>
      <c r="DB24" s="148"/>
      <c r="DC24" s="148"/>
      <c r="DD24" s="148"/>
      <c r="DE24" s="149"/>
      <c r="DF24" s="148"/>
    </row>
    <row r="25" spans="1:110" s="158" customFormat="1" ht="15" customHeight="1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48"/>
      <c r="O25" s="150"/>
      <c r="P25" s="148"/>
      <c r="Q25" s="153"/>
      <c r="R25" s="153"/>
      <c r="S25" s="153"/>
      <c r="T25" s="153"/>
      <c r="U25" s="153"/>
      <c r="V25" s="153"/>
      <c r="W25" s="153"/>
      <c r="X25" s="153"/>
      <c r="Y25" s="153"/>
      <c r="Z25" s="148"/>
      <c r="AA25" s="150"/>
      <c r="AB25" s="148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4"/>
      <c r="BC25" s="152"/>
      <c r="BD25" s="155"/>
      <c r="BE25" s="152"/>
      <c r="BF25" s="152"/>
      <c r="BG25" s="152"/>
      <c r="BH25" s="152"/>
      <c r="BI25" s="156"/>
      <c r="BJ25" s="152"/>
      <c r="BK25" s="157"/>
      <c r="BL25" s="148"/>
      <c r="BM25" s="144"/>
      <c r="BN25" s="147"/>
      <c r="BO25" s="148"/>
      <c r="BP25" s="148"/>
      <c r="BQ25" s="148"/>
      <c r="BR25" s="148"/>
      <c r="BS25" s="148"/>
      <c r="BT25" s="148"/>
      <c r="BU25" s="149"/>
      <c r="BV25" s="148"/>
      <c r="BW25" s="157"/>
      <c r="BX25" s="148"/>
      <c r="BY25" s="144"/>
      <c r="BZ25" s="147"/>
      <c r="CA25" s="148"/>
      <c r="CB25" s="148"/>
      <c r="CC25" s="148"/>
      <c r="CD25" s="148"/>
      <c r="CE25" s="148"/>
      <c r="CF25" s="148"/>
      <c r="CG25" s="149"/>
      <c r="CH25" s="148"/>
      <c r="CI25" s="157"/>
      <c r="CJ25" s="148"/>
      <c r="CK25" s="144"/>
      <c r="CL25" s="147"/>
      <c r="CM25" s="148"/>
      <c r="CN25" s="148"/>
      <c r="CO25" s="148"/>
      <c r="CP25" s="148"/>
      <c r="CQ25" s="148"/>
      <c r="CR25" s="148"/>
      <c r="CS25" s="149"/>
      <c r="CT25" s="148"/>
      <c r="CU25" s="157"/>
      <c r="CV25" s="148"/>
      <c r="CW25" s="144"/>
      <c r="CX25" s="147"/>
      <c r="CY25" s="148"/>
      <c r="CZ25" s="148"/>
      <c r="DA25" s="148"/>
      <c r="DB25" s="148"/>
      <c r="DC25" s="148"/>
      <c r="DD25" s="148"/>
      <c r="DE25" s="149"/>
      <c r="DF25" s="148"/>
    </row>
    <row r="26" spans="1:110" s="158" customFormat="1" ht="15" customHeight="1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47"/>
      <c r="L26" s="148"/>
      <c r="M26" s="17"/>
      <c r="N26" s="148"/>
      <c r="O26" s="150"/>
      <c r="P26" s="148"/>
      <c r="Q26" s="144"/>
      <c r="R26" s="145"/>
      <c r="S26" s="146"/>
      <c r="T26" s="147"/>
      <c r="U26" s="147"/>
      <c r="V26" s="147"/>
      <c r="W26" s="147"/>
      <c r="X26" s="148"/>
      <c r="Y26" s="17"/>
      <c r="Z26" s="148"/>
      <c r="AA26" s="150"/>
      <c r="AB26" s="148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4"/>
      <c r="BC26" s="152"/>
      <c r="BD26" s="155"/>
      <c r="BE26" s="152"/>
      <c r="BF26" s="152"/>
      <c r="BG26" s="152"/>
      <c r="BH26" s="152"/>
      <c r="BI26" s="156"/>
      <c r="BJ26" s="152"/>
      <c r="BK26" s="129"/>
      <c r="BL26" s="152"/>
      <c r="BM26" s="153"/>
      <c r="BN26" s="154"/>
      <c r="BO26" s="152"/>
      <c r="BP26" s="152"/>
      <c r="BQ26" s="152"/>
      <c r="BR26" s="152"/>
      <c r="BS26" s="152"/>
      <c r="BT26" s="152"/>
      <c r="BU26" s="149"/>
      <c r="BV26" s="148"/>
      <c r="BW26" s="157"/>
      <c r="BX26" s="148"/>
      <c r="BY26" s="144"/>
      <c r="BZ26" s="147"/>
      <c r="CA26" s="148"/>
      <c r="CB26" s="148"/>
      <c r="CC26" s="148"/>
      <c r="CD26" s="148"/>
      <c r="CE26" s="148"/>
      <c r="CF26" s="148"/>
      <c r="CG26" s="149"/>
      <c r="CH26" s="148"/>
      <c r="CI26" s="157"/>
      <c r="CJ26" s="148"/>
      <c r="CK26" s="144"/>
      <c r="CL26" s="147"/>
      <c r="CM26" s="148"/>
      <c r="CN26" s="148"/>
      <c r="CO26" s="148"/>
      <c r="CP26" s="148"/>
      <c r="CQ26" s="148"/>
      <c r="CR26" s="148"/>
      <c r="CS26" s="149"/>
      <c r="CT26" s="148"/>
      <c r="CU26" s="157"/>
      <c r="CV26" s="148"/>
      <c r="CW26" s="144"/>
      <c r="CX26" s="147"/>
      <c r="CY26" s="148"/>
      <c r="CZ26" s="148"/>
      <c r="DA26" s="148"/>
      <c r="DB26" s="148"/>
      <c r="DC26" s="148"/>
      <c r="DD26" s="148"/>
      <c r="DE26" s="149"/>
      <c r="DF26" s="148"/>
    </row>
    <row r="27" spans="1:110" s="158" customFormat="1" ht="15" customHeight="1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>
        <f>CONCATENATE(IF(AK27=1,"W",IF(AK27=2,"V","")),AE26)</f>
      </c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4"/>
      <c r="BC27" s="152"/>
      <c r="BD27" s="155"/>
      <c r="BE27" s="152"/>
      <c r="BF27" s="152"/>
      <c r="BG27" s="152"/>
      <c r="BH27" s="152"/>
      <c r="BI27" s="156"/>
      <c r="BJ27" s="152"/>
      <c r="BK27" s="129"/>
      <c r="BL27" s="152"/>
      <c r="BM27" s="153"/>
      <c r="BN27" s="154"/>
      <c r="BO27" s="152"/>
      <c r="BP27" s="152"/>
      <c r="BQ27" s="152"/>
      <c r="BR27" s="152"/>
      <c r="BS27" s="152"/>
      <c r="BT27" s="152"/>
      <c r="BU27" s="149"/>
      <c r="BV27" s="148"/>
      <c r="BW27" s="157"/>
      <c r="BX27" s="148"/>
      <c r="BY27" s="144"/>
      <c r="BZ27" s="147"/>
      <c r="CA27" s="148"/>
      <c r="CB27" s="148"/>
      <c r="CC27" s="148"/>
      <c r="CD27" s="148"/>
      <c r="CE27" s="148"/>
      <c r="CF27" s="148"/>
      <c r="CG27" s="149"/>
      <c r="CH27" s="148"/>
      <c r="CI27" s="157"/>
      <c r="CJ27" s="148"/>
      <c r="CK27" s="144"/>
      <c r="CL27" s="147"/>
      <c r="CM27" s="148"/>
      <c r="CN27" s="148"/>
      <c r="CO27" s="148"/>
      <c r="CP27" s="148"/>
      <c r="CQ27" s="148"/>
      <c r="CR27" s="148"/>
      <c r="CS27" s="149"/>
      <c r="CT27" s="148"/>
      <c r="CU27" s="157"/>
      <c r="CV27" s="148"/>
      <c r="CW27" s="144"/>
      <c r="CX27" s="147"/>
      <c r="CY27" s="148"/>
      <c r="CZ27" s="148"/>
      <c r="DA27" s="148"/>
      <c r="DB27" s="148"/>
      <c r="DC27" s="148"/>
      <c r="DD27" s="148"/>
      <c r="DE27" s="149"/>
      <c r="DF27" s="148"/>
    </row>
    <row r="28" spans="1:110" s="158" customFormat="1" ht="15" customHeight="1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>
        <f>CONCATENATE(IF(AK28=1,"W",IF(AK28=2,"V","")),AE26)</f>
      </c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4"/>
      <c r="BC28" s="152"/>
      <c r="BD28" s="155"/>
      <c r="BE28" s="152"/>
      <c r="BF28" s="152"/>
      <c r="BG28" s="152"/>
      <c r="BH28" s="152"/>
      <c r="BI28" s="156"/>
      <c r="BJ28" s="152"/>
      <c r="BK28" s="129"/>
      <c r="BL28" s="152"/>
      <c r="BM28" s="153"/>
      <c r="BN28" s="154"/>
      <c r="BO28" s="152"/>
      <c r="BP28" s="152"/>
      <c r="BQ28" s="152"/>
      <c r="BR28" s="152"/>
      <c r="BS28" s="152"/>
      <c r="BT28" s="152"/>
      <c r="BU28" s="149"/>
      <c r="BV28" s="148"/>
      <c r="BW28" s="157"/>
      <c r="BX28" s="148"/>
      <c r="BY28" s="144"/>
      <c r="BZ28" s="147"/>
      <c r="CA28" s="148"/>
      <c r="CB28" s="148"/>
      <c r="CC28" s="148"/>
      <c r="CD28" s="148"/>
      <c r="CE28" s="148"/>
      <c r="CF28" s="148"/>
      <c r="CG28" s="149"/>
      <c r="CH28" s="148"/>
      <c r="CI28" s="157"/>
      <c r="CJ28" s="148"/>
      <c r="CK28" s="144"/>
      <c r="CL28" s="147"/>
      <c r="CM28" s="148"/>
      <c r="CN28" s="148"/>
      <c r="CO28" s="148"/>
      <c r="CP28" s="148"/>
      <c r="CQ28" s="148"/>
      <c r="CR28" s="148"/>
      <c r="CS28" s="149"/>
      <c r="CT28" s="148"/>
      <c r="CU28" s="157"/>
      <c r="CV28" s="148"/>
      <c r="CW28" s="144"/>
      <c r="CX28" s="147"/>
      <c r="CY28" s="148"/>
      <c r="CZ28" s="148"/>
      <c r="DA28" s="148"/>
      <c r="DB28" s="148"/>
      <c r="DC28" s="148"/>
      <c r="DD28" s="148"/>
      <c r="DE28" s="149"/>
      <c r="DF28" s="148"/>
    </row>
    <row r="29" spans="1:110" s="158" customFormat="1" ht="15" customHeight="1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4"/>
      <c r="BC29" s="152"/>
      <c r="BD29" s="155"/>
      <c r="BE29" s="152"/>
      <c r="BF29" s="152"/>
      <c r="BG29" s="152"/>
      <c r="BH29" s="152"/>
      <c r="BI29" s="156"/>
      <c r="BJ29" s="152"/>
      <c r="BK29" s="129"/>
      <c r="BL29" s="152"/>
      <c r="BM29" s="153"/>
      <c r="BN29" s="154"/>
      <c r="BO29" s="152"/>
      <c r="BP29" s="152"/>
      <c r="BQ29" s="152"/>
      <c r="BR29" s="152"/>
      <c r="BS29" s="152"/>
      <c r="BT29" s="152"/>
      <c r="BU29" s="149"/>
      <c r="BV29" s="148"/>
      <c r="BW29" s="157"/>
      <c r="BX29" s="148"/>
      <c r="BY29" s="144"/>
      <c r="BZ29" s="147"/>
      <c r="CA29" s="148"/>
      <c r="CB29" s="148"/>
      <c r="CC29" s="148"/>
      <c r="CD29" s="148"/>
      <c r="CE29" s="148"/>
      <c r="CF29" s="148"/>
      <c r="CG29" s="149"/>
      <c r="CH29" s="148"/>
      <c r="CI29" s="157"/>
      <c r="CJ29" s="148"/>
      <c r="CK29" s="144"/>
      <c r="CL29" s="147"/>
      <c r="CM29" s="148"/>
      <c r="CN29" s="148"/>
      <c r="CO29" s="148"/>
      <c r="CP29" s="148"/>
      <c r="CQ29" s="148"/>
      <c r="CR29" s="148"/>
      <c r="CS29" s="149"/>
      <c r="CT29" s="148"/>
      <c r="CU29" s="157"/>
      <c r="CV29" s="148"/>
      <c r="CW29" s="144"/>
      <c r="CX29" s="147"/>
      <c r="CY29" s="148"/>
      <c r="CZ29" s="148"/>
      <c r="DA29" s="148"/>
      <c r="DB29" s="148"/>
      <c r="DC29" s="148"/>
      <c r="DD29" s="148"/>
      <c r="DE29" s="149"/>
      <c r="DF29" s="148"/>
    </row>
    <row r="30" spans="1:110" s="158" customFormat="1" ht="15" customHeight="1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4"/>
      <c r="BC30" s="152"/>
      <c r="BD30" s="155"/>
      <c r="BE30" s="152"/>
      <c r="BF30" s="152"/>
      <c r="BG30" s="152"/>
      <c r="BH30" s="152"/>
      <c r="BI30" s="156"/>
      <c r="BJ30" s="152"/>
      <c r="BK30" s="129"/>
      <c r="BL30" s="152"/>
      <c r="BM30" s="153"/>
      <c r="BN30" s="154"/>
      <c r="BO30" s="152"/>
      <c r="BP30" s="152"/>
      <c r="BQ30" s="152"/>
      <c r="BR30" s="152"/>
      <c r="BS30" s="152"/>
      <c r="BT30" s="152"/>
      <c r="BU30" s="149"/>
      <c r="BV30" s="148"/>
      <c r="BW30" s="157"/>
      <c r="BX30" s="148"/>
      <c r="BY30" s="144"/>
      <c r="BZ30" s="147"/>
      <c r="CA30" s="148"/>
      <c r="CB30" s="148"/>
      <c r="CC30" s="148"/>
      <c r="CD30" s="148"/>
      <c r="CE30" s="148"/>
      <c r="CF30" s="148"/>
      <c r="CG30" s="149"/>
      <c r="CH30" s="148"/>
      <c r="CI30" s="157"/>
      <c r="CJ30" s="148"/>
      <c r="CK30" s="144"/>
      <c r="CL30" s="147"/>
      <c r="CM30" s="148"/>
      <c r="CN30" s="148"/>
      <c r="CO30" s="148"/>
      <c r="CP30" s="148"/>
      <c r="CQ30" s="148"/>
      <c r="CR30" s="148"/>
      <c r="CS30" s="149"/>
      <c r="CT30" s="148"/>
      <c r="CU30" s="157"/>
      <c r="CV30" s="148"/>
      <c r="CW30" s="144"/>
      <c r="CX30" s="147"/>
      <c r="CY30" s="148"/>
      <c r="CZ30" s="148"/>
      <c r="DA30" s="148"/>
      <c r="DB30" s="148"/>
      <c r="DC30" s="148"/>
      <c r="DD30" s="148"/>
      <c r="DE30" s="149"/>
      <c r="DF30" s="148"/>
    </row>
    <row r="31" spans="1:110" s="158" customFormat="1" ht="15" customHeight="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>
        <f>CONCATENATE(IF(AK31=1,"W",IF(AK31=2,"V","")),AE30)</f>
      </c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4"/>
      <c r="BC31" s="152"/>
      <c r="BD31" s="155"/>
      <c r="BE31" s="152"/>
      <c r="BF31" s="152"/>
      <c r="BG31" s="152"/>
      <c r="BH31" s="152"/>
      <c r="BI31" s="156"/>
      <c r="BJ31" s="152"/>
      <c r="BK31" s="129"/>
      <c r="BL31" s="152"/>
      <c r="BM31" s="153"/>
      <c r="BN31" s="154"/>
      <c r="BO31" s="152"/>
      <c r="BP31" s="152"/>
      <c r="BQ31" s="152"/>
      <c r="BR31" s="152"/>
      <c r="BS31" s="152"/>
      <c r="BT31" s="152"/>
      <c r="BU31" s="149"/>
      <c r="BV31" s="148"/>
      <c r="BW31" s="157"/>
      <c r="BX31" s="148"/>
      <c r="BY31" s="144"/>
      <c r="BZ31" s="147"/>
      <c r="CA31" s="148"/>
      <c r="CB31" s="148"/>
      <c r="CC31" s="148"/>
      <c r="CD31" s="148"/>
      <c r="CE31" s="148"/>
      <c r="CF31" s="148"/>
      <c r="CG31" s="149"/>
      <c r="CH31" s="148"/>
      <c r="CI31" s="157"/>
      <c r="CJ31" s="148"/>
      <c r="CK31" s="144"/>
      <c r="CL31" s="147"/>
      <c r="CM31" s="148"/>
      <c r="CN31" s="148"/>
      <c r="CO31" s="148"/>
      <c r="CP31" s="148"/>
      <c r="CQ31" s="148"/>
      <c r="CR31" s="148"/>
      <c r="CS31" s="149"/>
      <c r="CT31" s="148"/>
      <c r="CU31" s="157"/>
      <c r="CV31" s="148"/>
      <c r="CW31" s="144"/>
      <c r="CX31" s="147"/>
      <c r="CY31" s="148"/>
      <c r="CZ31" s="148"/>
      <c r="DA31" s="148"/>
      <c r="DB31" s="148"/>
      <c r="DC31" s="148"/>
      <c r="DD31" s="148"/>
      <c r="DE31" s="149"/>
      <c r="DF31" s="148"/>
    </row>
    <row r="32" spans="1:110" s="158" customFormat="1" ht="15" customHeight="1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>
        <f>CONCATENATE(IF(AK32=1,"W",IF(AK32=2,"V","")),AE30)</f>
      </c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4"/>
      <c r="BC32" s="152"/>
      <c r="BD32" s="155"/>
      <c r="BE32" s="152"/>
      <c r="BF32" s="152"/>
      <c r="BG32" s="152"/>
      <c r="BH32" s="152"/>
      <c r="BI32" s="156"/>
      <c r="BJ32" s="152"/>
      <c r="BK32" s="129"/>
      <c r="BL32" s="152"/>
      <c r="BM32" s="153"/>
      <c r="BN32" s="154"/>
      <c r="BO32" s="152"/>
      <c r="BP32" s="152"/>
      <c r="BQ32" s="152"/>
      <c r="BR32" s="152"/>
      <c r="BS32" s="152"/>
      <c r="BT32" s="152"/>
      <c r="BU32" s="149"/>
      <c r="BV32" s="148"/>
      <c r="BW32" s="157"/>
      <c r="BX32" s="148"/>
      <c r="BY32" s="144"/>
      <c r="BZ32" s="147"/>
      <c r="CA32" s="148"/>
      <c r="CB32" s="148"/>
      <c r="CC32" s="148"/>
      <c r="CD32" s="148"/>
      <c r="CE32" s="148"/>
      <c r="CF32" s="148"/>
      <c r="CG32" s="149"/>
      <c r="CH32" s="148"/>
      <c r="CI32" s="157"/>
      <c r="CJ32" s="148"/>
      <c r="CK32" s="144"/>
      <c r="CL32" s="147"/>
      <c r="CM32" s="148"/>
      <c r="CN32" s="148"/>
      <c r="CO32" s="148"/>
      <c r="CP32" s="148"/>
      <c r="CQ32" s="148"/>
      <c r="CR32" s="148"/>
      <c r="CS32" s="149"/>
      <c r="CT32" s="148"/>
      <c r="CU32" s="157"/>
      <c r="CV32" s="148"/>
      <c r="CW32" s="144"/>
      <c r="CX32" s="147"/>
      <c r="CY32" s="148"/>
      <c r="CZ32" s="148"/>
      <c r="DA32" s="148"/>
      <c r="DB32" s="148"/>
      <c r="DC32" s="148"/>
      <c r="DD32" s="148"/>
      <c r="DE32" s="149"/>
      <c r="DF32" s="148"/>
    </row>
    <row r="33" spans="1:110" s="158" customFormat="1" ht="15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4"/>
      <c r="BC33" s="152"/>
      <c r="BD33" s="155"/>
      <c r="BE33" s="152"/>
      <c r="BF33" s="152"/>
      <c r="BG33" s="152"/>
      <c r="BH33" s="152"/>
      <c r="BI33" s="156"/>
      <c r="BJ33" s="152"/>
      <c r="BK33" s="129"/>
      <c r="BL33" s="152"/>
      <c r="BM33" s="153"/>
      <c r="BN33" s="154"/>
      <c r="BO33" s="152"/>
      <c r="BP33" s="152"/>
      <c r="BQ33" s="152"/>
      <c r="BR33" s="152"/>
      <c r="BS33" s="152"/>
      <c r="BT33" s="152"/>
      <c r="BU33" s="149"/>
      <c r="BV33" s="148"/>
      <c r="BW33" s="157"/>
      <c r="BX33" s="148"/>
      <c r="BY33" s="144"/>
      <c r="BZ33" s="147"/>
      <c r="CA33" s="148"/>
      <c r="CB33" s="148"/>
      <c r="CC33" s="148"/>
      <c r="CD33" s="148"/>
      <c r="CE33" s="148"/>
      <c r="CF33" s="148"/>
      <c r="CG33" s="149"/>
      <c r="CH33" s="148"/>
      <c r="CI33" s="157"/>
      <c r="CJ33" s="148"/>
      <c r="CK33" s="144"/>
      <c r="CL33" s="147"/>
      <c r="CM33" s="148"/>
      <c r="CN33" s="148"/>
      <c r="CO33" s="148"/>
      <c r="CP33" s="148"/>
      <c r="CQ33" s="148"/>
      <c r="CR33" s="148"/>
      <c r="CS33" s="149"/>
      <c r="CT33" s="148"/>
      <c r="CU33" s="157"/>
      <c r="CV33" s="148"/>
      <c r="CW33" s="144"/>
      <c r="CX33" s="147"/>
      <c r="CY33" s="148"/>
      <c r="CZ33" s="148"/>
      <c r="DA33" s="148"/>
      <c r="DB33" s="148"/>
      <c r="DC33" s="148"/>
      <c r="DD33" s="148"/>
      <c r="DE33" s="149"/>
      <c r="DF33" s="148"/>
    </row>
    <row r="34" spans="1:72" ht="15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4"/>
      <c r="BC34" s="152"/>
      <c r="BD34" s="155"/>
      <c r="BE34" s="152"/>
      <c r="BF34" s="152"/>
      <c r="BG34" s="152"/>
      <c r="BH34" s="152"/>
      <c r="BI34" s="156"/>
      <c r="BJ34" s="152"/>
      <c r="BK34" s="129"/>
      <c r="BL34" s="152"/>
      <c r="BM34" s="153"/>
      <c r="BN34" s="154"/>
      <c r="BO34" s="152"/>
      <c r="BP34" s="152"/>
      <c r="BQ34" s="152"/>
      <c r="BR34" s="152"/>
      <c r="BS34" s="152"/>
      <c r="BT34" s="152"/>
    </row>
    <row r="35" spans="1:72" ht="15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4"/>
      <c r="BC35" s="152"/>
      <c r="BD35" s="155"/>
      <c r="BE35" s="152"/>
      <c r="BF35" s="152"/>
      <c r="BG35" s="152"/>
      <c r="BH35" s="152"/>
      <c r="BI35" s="156"/>
      <c r="BJ35" s="152"/>
      <c r="BK35" s="129"/>
      <c r="BL35" s="152"/>
      <c r="BM35" s="153"/>
      <c r="BN35" s="154"/>
      <c r="BO35" s="152"/>
      <c r="BP35" s="152"/>
      <c r="BQ35" s="152"/>
      <c r="BR35" s="152"/>
      <c r="BS35" s="152"/>
      <c r="BT35" s="152"/>
    </row>
    <row r="36" spans="1:72" ht="15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N36" s="152"/>
      <c r="AO36" s="153"/>
      <c r="AP36" s="154"/>
      <c r="AQ36" s="152"/>
      <c r="AR36" s="155"/>
      <c r="AS36" s="152"/>
      <c r="AT36" s="152"/>
      <c r="AU36" s="152"/>
      <c r="AV36" s="152"/>
      <c r="AW36" s="156"/>
      <c r="AX36" s="152"/>
      <c r="AY36" s="151"/>
      <c r="AZ36" s="152"/>
      <c r="BA36" s="153"/>
      <c r="BB36" s="154"/>
      <c r="BC36" s="152"/>
      <c r="BD36" s="155"/>
      <c r="BE36" s="152"/>
      <c r="BF36" s="152"/>
      <c r="BG36" s="152"/>
      <c r="BH36" s="152"/>
      <c r="BI36" s="156"/>
      <c r="BJ36" s="152"/>
      <c r="BK36" s="129"/>
      <c r="BL36" s="152"/>
      <c r="BM36" s="153"/>
      <c r="BN36" s="154"/>
      <c r="BO36" s="152"/>
      <c r="BP36" s="152"/>
      <c r="BQ36" s="152"/>
      <c r="BR36" s="152"/>
      <c r="BS36" s="152"/>
      <c r="BT36" s="152"/>
    </row>
    <row r="37" spans="40:72" ht="15">
      <c r="AN37" s="152"/>
      <c r="AO37" s="153"/>
      <c r="AP37" s="154"/>
      <c r="AQ37" s="152"/>
      <c r="AR37" s="155"/>
      <c r="AS37" s="152"/>
      <c r="AT37" s="152"/>
      <c r="AU37" s="152"/>
      <c r="AV37" s="152"/>
      <c r="AW37" s="156"/>
      <c r="AX37" s="152"/>
      <c r="AY37" s="151"/>
      <c r="AZ37" s="152"/>
      <c r="BA37" s="153"/>
      <c r="BB37" s="154"/>
      <c r="BC37" s="152"/>
      <c r="BD37" s="155"/>
      <c r="BE37" s="152"/>
      <c r="BF37" s="152"/>
      <c r="BG37" s="152"/>
      <c r="BH37" s="152"/>
      <c r="BI37" s="156"/>
      <c r="BJ37" s="152"/>
      <c r="BK37" s="129"/>
      <c r="BL37" s="152"/>
      <c r="BM37" s="153"/>
      <c r="BN37" s="154"/>
      <c r="BO37" s="152"/>
      <c r="BP37" s="152"/>
      <c r="BQ37" s="152"/>
      <c r="BR37" s="152"/>
      <c r="BS37" s="152"/>
      <c r="BT37" s="152"/>
    </row>
    <row r="38" spans="40:72" ht="15">
      <c r="AN38" s="152"/>
      <c r="AO38" s="153"/>
      <c r="AP38" s="154"/>
      <c r="AQ38" s="152"/>
      <c r="AR38" s="155"/>
      <c r="AS38" s="152"/>
      <c r="AT38" s="152"/>
      <c r="AU38" s="152"/>
      <c r="AV38" s="152"/>
      <c r="AW38" s="156"/>
      <c r="AX38" s="152"/>
      <c r="AY38" s="151"/>
      <c r="AZ38" s="152"/>
      <c r="BA38" s="153"/>
      <c r="BB38" s="154"/>
      <c r="BC38" s="152"/>
      <c r="BD38" s="155"/>
      <c r="BE38" s="152"/>
      <c r="BF38" s="152"/>
      <c r="BG38" s="152"/>
      <c r="BH38" s="152"/>
      <c r="BI38" s="156"/>
      <c r="BJ38" s="152"/>
      <c r="BK38" s="129"/>
      <c r="BL38" s="152"/>
      <c r="BM38" s="153"/>
      <c r="BN38" s="154"/>
      <c r="BO38" s="152"/>
      <c r="BP38" s="152"/>
      <c r="BQ38" s="152"/>
      <c r="BR38" s="152"/>
      <c r="BS38" s="152"/>
      <c r="BT38" s="152"/>
    </row>
    <row r="39" spans="40:72" ht="15">
      <c r="AN39" s="152"/>
      <c r="AO39" s="153"/>
      <c r="AP39" s="154"/>
      <c r="AQ39" s="152"/>
      <c r="AR39" s="155"/>
      <c r="AS39" s="152"/>
      <c r="AT39" s="152"/>
      <c r="AU39" s="152"/>
      <c r="AV39" s="152"/>
      <c r="AW39" s="156"/>
      <c r="AX39" s="152"/>
      <c r="AY39" s="151"/>
      <c r="AZ39" s="152"/>
      <c r="BA39" s="153"/>
      <c r="BB39" s="154"/>
      <c r="BC39" s="152"/>
      <c r="BD39" s="155"/>
      <c r="BE39" s="152"/>
      <c r="BF39" s="152"/>
      <c r="BG39" s="152"/>
      <c r="BH39" s="152"/>
      <c r="BI39" s="156"/>
      <c r="BJ39" s="152"/>
      <c r="BK39" s="129"/>
      <c r="BL39" s="152"/>
      <c r="BM39" s="153"/>
      <c r="BN39" s="154"/>
      <c r="BO39" s="152"/>
      <c r="BP39" s="152"/>
      <c r="BQ39" s="152"/>
      <c r="BR39" s="152"/>
      <c r="BS39" s="152"/>
      <c r="BT39" s="152"/>
    </row>
    <row r="40" spans="40:72" ht="15">
      <c r="AN40" s="152"/>
      <c r="AO40" s="153"/>
      <c r="AP40" s="154"/>
      <c r="AQ40" s="152"/>
      <c r="AR40" s="155"/>
      <c r="AS40" s="152"/>
      <c r="AT40" s="152"/>
      <c r="AU40" s="152"/>
      <c r="AV40" s="152"/>
      <c r="AW40" s="156"/>
      <c r="AX40" s="152"/>
      <c r="AY40" s="151"/>
      <c r="AZ40" s="152"/>
      <c r="BA40" s="153"/>
      <c r="BB40" s="154"/>
      <c r="BC40" s="152"/>
      <c r="BD40" s="155"/>
      <c r="BE40" s="152"/>
      <c r="BF40" s="152"/>
      <c r="BG40" s="152"/>
      <c r="BH40" s="152"/>
      <c r="BI40" s="156"/>
      <c r="BJ40" s="152"/>
      <c r="BK40" s="129"/>
      <c r="BL40" s="152"/>
      <c r="BM40" s="153"/>
      <c r="BN40" s="154"/>
      <c r="BO40" s="152"/>
      <c r="BP40" s="152"/>
      <c r="BQ40" s="152"/>
      <c r="BR40" s="152"/>
      <c r="BS40" s="152"/>
      <c r="BT40" s="152"/>
    </row>
    <row r="41" spans="40:72" ht="15">
      <c r="AN41" s="152"/>
      <c r="AO41" s="153"/>
      <c r="AP41" s="154"/>
      <c r="AQ41" s="152"/>
      <c r="AR41" s="155"/>
      <c r="AS41" s="152"/>
      <c r="AT41" s="152"/>
      <c r="AU41" s="152"/>
      <c r="AV41" s="152"/>
      <c r="AW41" s="156"/>
      <c r="AX41" s="152"/>
      <c r="AY41" s="151"/>
      <c r="AZ41" s="152"/>
      <c r="BA41" s="153"/>
      <c r="BB41" s="154"/>
      <c r="BC41" s="152"/>
      <c r="BD41" s="155"/>
      <c r="BE41" s="152"/>
      <c r="BF41" s="152"/>
      <c r="BG41" s="152"/>
      <c r="BH41" s="152"/>
      <c r="BI41" s="156"/>
      <c r="BJ41" s="152"/>
      <c r="BK41" s="129"/>
      <c r="BL41" s="152"/>
      <c r="BM41" s="153"/>
      <c r="BN41" s="154"/>
      <c r="BO41" s="152"/>
      <c r="BP41" s="152"/>
      <c r="BQ41" s="152"/>
      <c r="BR41" s="152"/>
      <c r="BS41" s="152"/>
      <c r="BT41" s="152"/>
    </row>
    <row r="42" spans="40:72" ht="15">
      <c r="AN42" s="152"/>
      <c r="AO42" s="153"/>
      <c r="AP42" s="154"/>
      <c r="AQ42" s="152"/>
      <c r="AR42" s="155"/>
      <c r="AS42" s="152"/>
      <c r="AT42" s="152"/>
      <c r="AU42" s="152"/>
      <c r="AV42" s="152"/>
      <c r="AW42" s="156"/>
      <c r="AX42" s="152"/>
      <c r="AY42" s="151"/>
      <c r="AZ42" s="152"/>
      <c r="BA42" s="153"/>
      <c r="BB42" s="154"/>
      <c r="BC42" s="152"/>
      <c r="BD42" s="155"/>
      <c r="BE42" s="152"/>
      <c r="BF42" s="152"/>
      <c r="BG42" s="152"/>
      <c r="BH42" s="152"/>
      <c r="BI42" s="156"/>
      <c r="BJ42" s="152"/>
      <c r="BK42" s="129"/>
      <c r="BL42" s="152"/>
      <c r="BM42" s="153"/>
      <c r="BN42" s="154"/>
      <c r="BO42" s="152"/>
      <c r="BP42" s="152"/>
      <c r="BQ42" s="152"/>
      <c r="BR42" s="152"/>
      <c r="BS42" s="152"/>
      <c r="BT42" s="152"/>
    </row>
    <row r="43" spans="40:72" ht="15">
      <c r="AN43" s="152"/>
      <c r="AO43" s="153"/>
      <c r="AP43" s="154"/>
      <c r="AQ43" s="152"/>
      <c r="AR43" s="155"/>
      <c r="AS43" s="152"/>
      <c r="AT43" s="152"/>
      <c r="AU43" s="152"/>
      <c r="AV43" s="152"/>
      <c r="AW43" s="156"/>
      <c r="AX43" s="152"/>
      <c r="AY43" s="151"/>
      <c r="AZ43" s="152"/>
      <c r="BA43" s="153"/>
      <c r="BB43" s="154"/>
      <c r="BC43" s="152"/>
      <c r="BD43" s="155"/>
      <c r="BE43" s="152"/>
      <c r="BF43" s="152"/>
      <c r="BG43" s="152"/>
      <c r="BH43" s="152"/>
      <c r="BI43" s="156"/>
      <c r="BJ43" s="152"/>
      <c r="BK43" s="129"/>
      <c r="BL43" s="152"/>
      <c r="BM43" s="153"/>
      <c r="BN43" s="154"/>
      <c r="BO43" s="152"/>
      <c r="BP43" s="152"/>
      <c r="BQ43" s="152"/>
      <c r="BR43" s="152"/>
      <c r="BS43" s="152"/>
      <c r="BT43" s="152"/>
    </row>
    <row r="44" spans="40:72" ht="15">
      <c r="AN44" s="152"/>
      <c r="AO44" s="153"/>
      <c r="AP44" s="154"/>
      <c r="AQ44" s="152"/>
      <c r="AR44" s="155"/>
      <c r="AS44" s="152"/>
      <c r="AT44" s="152"/>
      <c r="AU44" s="152"/>
      <c r="AV44" s="152"/>
      <c r="AW44" s="156"/>
      <c r="AX44" s="152"/>
      <c r="AY44" s="151"/>
      <c r="AZ44" s="152"/>
      <c r="BA44" s="153"/>
      <c r="BB44" s="154"/>
      <c r="BC44" s="152"/>
      <c r="BD44" s="155"/>
      <c r="BE44" s="152"/>
      <c r="BF44" s="152"/>
      <c r="BG44" s="152"/>
      <c r="BH44" s="152"/>
      <c r="BI44" s="156"/>
      <c r="BJ44" s="152"/>
      <c r="BK44" s="129"/>
      <c r="BL44" s="152"/>
      <c r="BM44" s="153"/>
      <c r="BN44" s="154"/>
      <c r="BO44" s="152"/>
      <c r="BP44" s="152"/>
      <c r="BQ44" s="152"/>
      <c r="BR44" s="152"/>
      <c r="BS44" s="152"/>
      <c r="BT44" s="152"/>
    </row>
    <row r="45" spans="40:72" ht="15">
      <c r="AN45" s="152"/>
      <c r="AO45" s="153"/>
      <c r="AP45" s="154"/>
      <c r="AQ45" s="152"/>
      <c r="AR45" s="155"/>
      <c r="AS45" s="152"/>
      <c r="AT45" s="152"/>
      <c r="AU45" s="152"/>
      <c r="AV45" s="152"/>
      <c r="AW45" s="156"/>
      <c r="AX45" s="152"/>
      <c r="AY45" s="151"/>
      <c r="AZ45" s="152"/>
      <c r="BA45" s="153"/>
      <c r="BB45" s="154"/>
      <c r="BC45" s="152"/>
      <c r="BD45" s="155"/>
      <c r="BE45" s="152"/>
      <c r="BF45" s="152"/>
      <c r="BG45" s="152"/>
      <c r="BH45" s="152"/>
      <c r="BI45" s="156"/>
      <c r="BJ45" s="152"/>
      <c r="BK45" s="129"/>
      <c r="BL45" s="152"/>
      <c r="BM45" s="153"/>
      <c r="BN45" s="154"/>
      <c r="BO45" s="152"/>
      <c r="BP45" s="152"/>
      <c r="BQ45" s="152"/>
      <c r="BR45" s="152"/>
      <c r="BS45" s="152"/>
      <c r="BT45" s="152"/>
    </row>
    <row r="46" spans="40:72" ht="15">
      <c r="AN46" s="152"/>
      <c r="AO46" s="153"/>
      <c r="AP46" s="154"/>
      <c r="AQ46" s="152"/>
      <c r="AR46" s="155"/>
      <c r="AS46" s="152"/>
      <c r="AT46" s="152"/>
      <c r="AU46" s="152"/>
      <c r="AV46" s="152"/>
      <c r="AW46" s="156"/>
      <c r="AX46" s="152"/>
      <c r="AY46" s="151"/>
      <c r="AZ46" s="152"/>
      <c r="BA46" s="153"/>
      <c r="BB46" s="154"/>
      <c r="BC46" s="152"/>
      <c r="BD46" s="155"/>
      <c r="BE46" s="152"/>
      <c r="BF46" s="152"/>
      <c r="BG46" s="152"/>
      <c r="BH46" s="152"/>
      <c r="BI46" s="156"/>
      <c r="BJ46" s="152"/>
      <c r="BK46" s="129"/>
      <c r="BL46" s="152"/>
      <c r="BM46" s="153"/>
      <c r="BN46" s="154"/>
      <c r="BO46" s="152"/>
      <c r="BP46" s="152"/>
      <c r="BQ46" s="152"/>
      <c r="BR46" s="152"/>
      <c r="BS46" s="152"/>
      <c r="BT46" s="152"/>
    </row>
    <row r="47" spans="40:72" ht="15">
      <c r="AN47" s="152"/>
      <c r="AO47" s="153"/>
      <c r="AP47" s="154"/>
      <c r="AQ47" s="152"/>
      <c r="AR47" s="155"/>
      <c r="AS47" s="152"/>
      <c r="AT47" s="152"/>
      <c r="AU47" s="152"/>
      <c r="AV47" s="152"/>
      <c r="AW47" s="156"/>
      <c r="AX47" s="152"/>
      <c r="AY47" s="151"/>
      <c r="AZ47" s="152"/>
      <c r="BA47" s="153"/>
      <c r="BB47" s="154"/>
      <c r="BC47" s="152"/>
      <c r="BD47" s="155"/>
      <c r="BE47" s="152"/>
      <c r="BF47" s="152"/>
      <c r="BG47" s="152"/>
      <c r="BH47" s="152"/>
      <c r="BI47" s="156"/>
      <c r="BJ47" s="152"/>
      <c r="BK47" s="129"/>
      <c r="BL47" s="152"/>
      <c r="BM47" s="153"/>
      <c r="BN47" s="154"/>
      <c r="BO47" s="152"/>
      <c r="BP47" s="152"/>
      <c r="BQ47" s="152"/>
      <c r="BR47" s="152"/>
      <c r="BS47" s="152"/>
      <c r="BT47" s="152"/>
    </row>
    <row r="48" spans="40:72" ht="15">
      <c r="AN48" s="152"/>
      <c r="AO48" s="153"/>
      <c r="AP48" s="154"/>
      <c r="AQ48" s="152"/>
      <c r="AR48" s="155"/>
      <c r="AS48" s="152"/>
      <c r="AT48" s="152"/>
      <c r="AU48" s="152"/>
      <c r="AV48" s="152"/>
      <c r="AW48" s="156"/>
      <c r="AX48" s="152"/>
      <c r="AY48" s="151"/>
      <c r="AZ48" s="152"/>
      <c r="BA48" s="153"/>
      <c r="BB48" s="154"/>
      <c r="BC48" s="152"/>
      <c r="BD48" s="155"/>
      <c r="BE48" s="152"/>
      <c r="BF48" s="152"/>
      <c r="BG48" s="152"/>
      <c r="BH48" s="152"/>
      <c r="BI48" s="156"/>
      <c r="BJ48" s="152"/>
      <c r="BK48" s="129"/>
      <c r="BL48" s="152"/>
      <c r="BM48" s="153"/>
      <c r="BN48" s="154"/>
      <c r="BO48" s="152"/>
      <c r="BP48" s="152"/>
      <c r="BQ48" s="152"/>
      <c r="BR48" s="152"/>
      <c r="BS48" s="152"/>
      <c r="BT48" s="152"/>
    </row>
    <row r="49" spans="40:72" ht="15">
      <c r="AN49" s="152"/>
      <c r="AO49" s="153"/>
      <c r="AP49" s="154"/>
      <c r="AQ49" s="152"/>
      <c r="AR49" s="155"/>
      <c r="AS49" s="152"/>
      <c r="AT49" s="152"/>
      <c r="AU49" s="152"/>
      <c r="AV49" s="152"/>
      <c r="AW49" s="156"/>
      <c r="AX49" s="152"/>
      <c r="AY49" s="151"/>
      <c r="AZ49" s="152"/>
      <c r="BA49" s="153"/>
      <c r="BB49" s="154"/>
      <c r="BC49" s="152"/>
      <c r="BD49" s="155"/>
      <c r="BE49" s="152"/>
      <c r="BF49" s="152"/>
      <c r="BG49" s="152"/>
      <c r="BH49" s="152"/>
      <c r="BI49" s="156"/>
      <c r="BJ49" s="152"/>
      <c r="BK49" s="129"/>
      <c r="BL49" s="152"/>
      <c r="BM49" s="153"/>
      <c r="BN49" s="154"/>
      <c r="BO49" s="152"/>
      <c r="BP49" s="152"/>
      <c r="BQ49" s="152"/>
      <c r="BR49" s="152"/>
      <c r="BS49" s="152"/>
      <c r="BT49" s="152"/>
    </row>
    <row r="50" spans="40:72" ht="15">
      <c r="AN50" s="152"/>
      <c r="AO50" s="153"/>
      <c r="AP50" s="154"/>
      <c r="AQ50" s="152"/>
      <c r="AR50" s="155"/>
      <c r="AS50" s="152"/>
      <c r="AT50" s="152"/>
      <c r="AU50" s="152"/>
      <c r="AV50" s="152"/>
      <c r="AW50" s="156"/>
      <c r="AX50" s="152"/>
      <c r="AY50" s="151"/>
      <c r="AZ50" s="152"/>
      <c r="BA50" s="153"/>
      <c r="BB50" s="154"/>
      <c r="BC50" s="152"/>
      <c r="BD50" s="155"/>
      <c r="BE50" s="152"/>
      <c r="BF50" s="152"/>
      <c r="BG50" s="152"/>
      <c r="BH50" s="152"/>
      <c r="BI50" s="156"/>
      <c r="BJ50" s="152"/>
      <c r="BK50" s="129"/>
      <c r="BL50" s="152"/>
      <c r="BM50" s="153"/>
      <c r="BN50" s="154"/>
      <c r="BO50" s="152"/>
      <c r="BP50" s="152"/>
      <c r="BQ50" s="152"/>
      <c r="BR50" s="152"/>
      <c r="BS50" s="152"/>
      <c r="BT50" s="152"/>
    </row>
    <row r="51" spans="40:72" ht="15">
      <c r="AN51" s="152"/>
      <c r="AO51" s="153"/>
      <c r="AP51" s="154"/>
      <c r="AQ51" s="152"/>
      <c r="AR51" s="155"/>
      <c r="AS51" s="152"/>
      <c r="AT51" s="152"/>
      <c r="AU51" s="152"/>
      <c r="AV51" s="152"/>
      <c r="AW51" s="156"/>
      <c r="AX51" s="152"/>
      <c r="AY51" s="151"/>
      <c r="AZ51" s="152"/>
      <c r="BA51" s="153"/>
      <c r="BB51" s="154"/>
      <c r="BC51" s="152"/>
      <c r="BD51" s="155"/>
      <c r="BE51" s="152"/>
      <c r="BF51" s="152"/>
      <c r="BG51" s="152"/>
      <c r="BH51" s="152"/>
      <c r="BI51" s="156"/>
      <c r="BJ51" s="152"/>
      <c r="BK51" s="129"/>
      <c r="BL51" s="152"/>
      <c r="BM51" s="153"/>
      <c r="BN51" s="154"/>
      <c r="BO51" s="152"/>
      <c r="BP51" s="152"/>
      <c r="BQ51" s="152"/>
      <c r="BR51" s="152"/>
      <c r="BS51" s="152"/>
      <c r="BT51" s="152"/>
    </row>
    <row r="52" spans="40:72" ht="15">
      <c r="AN52" s="152"/>
      <c r="AO52" s="153"/>
      <c r="AP52" s="154"/>
      <c r="AQ52" s="152"/>
      <c r="AR52" s="155"/>
      <c r="AS52" s="152"/>
      <c r="AT52" s="152"/>
      <c r="AU52" s="152"/>
      <c r="AV52" s="152"/>
      <c r="AW52" s="156"/>
      <c r="AX52" s="152"/>
      <c r="AY52" s="151"/>
      <c r="AZ52" s="152"/>
      <c r="BA52" s="153"/>
      <c r="BB52" s="154"/>
      <c r="BC52" s="152"/>
      <c r="BD52" s="155"/>
      <c r="BE52" s="152"/>
      <c r="BF52" s="152"/>
      <c r="BG52" s="152"/>
      <c r="BH52" s="152"/>
      <c r="BI52" s="156"/>
      <c r="BJ52" s="152"/>
      <c r="BK52" s="129"/>
      <c r="BL52" s="152"/>
      <c r="BM52" s="153"/>
      <c r="BN52" s="154"/>
      <c r="BO52" s="152"/>
      <c r="BP52" s="152"/>
      <c r="BQ52" s="152"/>
      <c r="BR52" s="152"/>
      <c r="BS52" s="152"/>
      <c r="BT52" s="152"/>
    </row>
    <row r="53" spans="40:72" ht="15">
      <c r="AN53" s="152"/>
      <c r="AO53" s="153"/>
      <c r="AP53" s="154"/>
      <c r="AQ53" s="152"/>
      <c r="AR53" s="155"/>
      <c r="AS53" s="152"/>
      <c r="AT53" s="152"/>
      <c r="AU53" s="152"/>
      <c r="AV53" s="152"/>
      <c r="AW53" s="156"/>
      <c r="AX53" s="152"/>
      <c r="AY53" s="151"/>
      <c r="AZ53" s="152"/>
      <c r="BA53" s="153"/>
      <c r="BB53" s="154"/>
      <c r="BC53" s="152"/>
      <c r="BD53" s="155"/>
      <c r="BE53" s="152"/>
      <c r="BF53" s="152"/>
      <c r="BG53" s="152"/>
      <c r="BH53" s="152"/>
      <c r="BI53" s="156"/>
      <c r="BJ53" s="152"/>
      <c r="BK53" s="129"/>
      <c r="BL53" s="152"/>
      <c r="BM53" s="153"/>
      <c r="BN53" s="154"/>
      <c r="BO53" s="152"/>
      <c r="BP53" s="152"/>
      <c r="BQ53" s="152"/>
      <c r="BR53" s="152"/>
      <c r="BS53" s="152"/>
      <c r="BT53" s="152"/>
    </row>
    <row r="54" spans="40:72" ht="15">
      <c r="AN54" s="152"/>
      <c r="AO54" s="153"/>
      <c r="AP54" s="154"/>
      <c r="AQ54" s="152"/>
      <c r="AR54" s="155"/>
      <c r="AS54" s="152"/>
      <c r="AT54" s="152"/>
      <c r="AU54" s="152"/>
      <c r="AV54" s="152"/>
      <c r="AW54" s="156"/>
      <c r="AX54" s="152"/>
      <c r="AY54" s="151"/>
      <c r="AZ54" s="152"/>
      <c r="BA54" s="153"/>
      <c r="BB54" s="154"/>
      <c r="BC54" s="152"/>
      <c r="BD54" s="155"/>
      <c r="BE54" s="152"/>
      <c r="BF54" s="152"/>
      <c r="BG54" s="152"/>
      <c r="BH54" s="152"/>
      <c r="BI54" s="156"/>
      <c r="BJ54" s="152"/>
      <c r="BK54" s="129"/>
      <c r="BL54" s="152"/>
      <c r="BM54" s="153"/>
      <c r="BN54" s="154"/>
      <c r="BO54" s="152"/>
      <c r="BP54" s="152"/>
      <c r="BQ54" s="152"/>
      <c r="BR54" s="152"/>
      <c r="BS54" s="152"/>
      <c r="BT54" s="152"/>
    </row>
    <row r="55" spans="40:72" ht="15">
      <c r="AN55" s="152"/>
      <c r="AO55" s="153"/>
      <c r="AP55" s="154"/>
      <c r="AQ55" s="152"/>
      <c r="AR55" s="155"/>
      <c r="AS55" s="152"/>
      <c r="AT55" s="152"/>
      <c r="AU55" s="152"/>
      <c r="AV55" s="152"/>
      <c r="AW55" s="156"/>
      <c r="AX55" s="152"/>
      <c r="AY55" s="151"/>
      <c r="AZ55" s="152"/>
      <c r="BA55" s="153"/>
      <c r="BB55" s="154"/>
      <c r="BC55" s="152"/>
      <c r="BD55" s="155"/>
      <c r="BE55" s="152"/>
      <c r="BF55" s="152"/>
      <c r="BG55" s="152"/>
      <c r="BH55" s="152"/>
      <c r="BI55" s="156"/>
      <c r="BJ55" s="152"/>
      <c r="BK55" s="129"/>
      <c r="BL55" s="152"/>
      <c r="BM55" s="153"/>
      <c r="BN55" s="154"/>
      <c r="BO55" s="152"/>
      <c r="BP55" s="152"/>
      <c r="BQ55" s="152"/>
      <c r="BR55" s="152"/>
      <c r="BS55" s="152"/>
      <c r="BT55" s="152"/>
    </row>
    <row r="56" spans="40:72" ht="15">
      <c r="AN56" s="152"/>
      <c r="AO56" s="153"/>
      <c r="AP56" s="154"/>
      <c r="AQ56" s="152"/>
      <c r="AR56" s="155"/>
      <c r="AS56" s="152"/>
      <c r="AT56" s="152"/>
      <c r="AU56" s="152"/>
      <c r="AV56" s="152"/>
      <c r="AW56" s="156"/>
      <c r="AX56" s="152"/>
      <c r="AY56" s="151"/>
      <c r="AZ56" s="152"/>
      <c r="BA56" s="153"/>
      <c r="BB56" s="154"/>
      <c r="BC56" s="152"/>
      <c r="BD56" s="155"/>
      <c r="BE56" s="152"/>
      <c r="BF56" s="152"/>
      <c r="BG56" s="152"/>
      <c r="BH56" s="152"/>
      <c r="BI56" s="156"/>
      <c r="BJ56" s="152"/>
      <c r="BK56" s="129"/>
      <c r="BL56" s="152"/>
      <c r="BM56" s="153"/>
      <c r="BN56" s="154"/>
      <c r="BO56" s="152"/>
      <c r="BP56" s="152"/>
      <c r="BQ56" s="152"/>
      <c r="BR56" s="152"/>
      <c r="BS56" s="152"/>
      <c r="BT56" s="152"/>
    </row>
    <row r="57" spans="40:72" ht="15">
      <c r="AN57" s="152"/>
      <c r="AO57" s="153"/>
      <c r="AP57" s="154"/>
      <c r="AQ57" s="152"/>
      <c r="AR57" s="155"/>
      <c r="AS57" s="152"/>
      <c r="AT57" s="152"/>
      <c r="AU57" s="152"/>
      <c r="AV57" s="152"/>
      <c r="AW57" s="156"/>
      <c r="AX57" s="152"/>
      <c r="AY57" s="151"/>
      <c r="AZ57" s="152"/>
      <c r="BA57" s="153"/>
      <c r="BB57" s="154"/>
      <c r="BC57" s="152"/>
      <c r="BD57" s="155"/>
      <c r="BE57" s="152"/>
      <c r="BF57" s="152"/>
      <c r="BG57" s="152"/>
      <c r="BH57" s="152"/>
      <c r="BI57" s="156"/>
      <c r="BJ57" s="152"/>
      <c r="BK57" s="129"/>
      <c r="BL57" s="152"/>
      <c r="BM57" s="153"/>
      <c r="BN57" s="154"/>
      <c r="BO57" s="152"/>
      <c r="BP57" s="152"/>
      <c r="BQ57" s="152"/>
      <c r="BR57" s="152"/>
      <c r="BS57" s="152"/>
      <c r="BT57" s="152"/>
    </row>
    <row r="58" spans="40:72" ht="15">
      <c r="AN58" s="152"/>
      <c r="AO58" s="153"/>
      <c r="AP58" s="154"/>
      <c r="AQ58" s="152"/>
      <c r="AR58" s="155"/>
      <c r="AS58" s="152"/>
      <c r="AT58" s="152"/>
      <c r="AU58" s="152"/>
      <c r="AV58" s="152"/>
      <c r="AW58" s="156"/>
      <c r="AX58" s="152"/>
      <c r="AY58" s="151"/>
      <c r="AZ58" s="152"/>
      <c r="BA58" s="153"/>
      <c r="BB58" s="154"/>
      <c r="BC58" s="152"/>
      <c r="BD58" s="155"/>
      <c r="BE58" s="152"/>
      <c r="BF58" s="152"/>
      <c r="BG58" s="152"/>
      <c r="BH58" s="152"/>
      <c r="BI58" s="156"/>
      <c r="BJ58" s="152"/>
      <c r="BK58" s="129"/>
      <c r="BL58" s="152"/>
      <c r="BM58" s="153"/>
      <c r="BN58" s="154"/>
      <c r="BO58" s="152"/>
      <c r="BP58" s="152"/>
      <c r="BQ58" s="152"/>
      <c r="BR58" s="152"/>
      <c r="BS58" s="152"/>
      <c r="BT58" s="152"/>
    </row>
    <row r="59" spans="40:72" ht="15">
      <c r="AN59" s="152"/>
      <c r="AO59" s="153"/>
      <c r="AP59" s="154"/>
      <c r="AQ59" s="152"/>
      <c r="AR59" s="155"/>
      <c r="AS59" s="152"/>
      <c r="AT59" s="152"/>
      <c r="AU59" s="152"/>
      <c r="AV59" s="152"/>
      <c r="AW59" s="156"/>
      <c r="AX59" s="152"/>
      <c r="AY59" s="151"/>
      <c r="AZ59" s="152"/>
      <c r="BA59" s="153"/>
      <c r="BB59" s="154"/>
      <c r="BC59" s="152"/>
      <c r="BD59" s="155"/>
      <c r="BE59" s="152"/>
      <c r="BF59" s="152"/>
      <c r="BG59" s="152"/>
      <c r="BH59" s="152"/>
      <c r="BI59" s="156"/>
      <c r="BJ59" s="152"/>
      <c r="BK59" s="129"/>
      <c r="BL59" s="152"/>
      <c r="BM59" s="153"/>
      <c r="BN59" s="154"/>
      <c r="BO59" s="152"/>
      <c r="BP59" s="152"/>
      <c r="BQ59" s="152"/>
      <c r="BR59" s="152"/>
      <c r="BS59" s="152"/>
      <c r="BT59" s="152"/>
    </row>
    <row r="60" spans="40:72" ht="15">
      <c r="AN60" s="152"/>
      <c r="AO60" s="153"/>
      <c r="AP60" s="154"/>
      <c r="AQ60" s="152"/>
      <c r="AR60" s="155"/>
      <c r="AS60" s="152"/>
      <c r="AT60" s="152"/>
      <c r="AU60" s="152"/>
      <c r="AV60" s="152"/>
      <c r="AW60" s="156"/>
      <c r="AX60" s="152"/>
      <c r="AY60" s="151"/>
      <c r="AZ60" s="152"/>
      <c r="BA60" s="153"/>
      <c r="BB60" s="154"/>
      <c r="BC60" s="152"/>
      <c r="BD60" s="155"/>
      <c r="BE60" s="152"/>
      <c r="BF60" s="152"/>
      <c r="BG60" s="152"/>
      <c r="BH60" s="152"/>
      <c r="BI60" s="156"/>
      <c r="BJ60" s="152"/>
      <c r="BK60" s="129"/>
      <c r="BL60" s="152"/>
      <c r="BM60" s="153"/>
      <c r="BN60" s="154"/>
      <c r="BO60" s="152"/>
      <c r="BP60" s="152"/>
      <c r="BQ60" s="152"/>
      <c r="BR60" s="152"/>
      <c r="BS60" s="152"/>
      <c r="BT60" s="152"/>
    </row>
    <row r="61" spans="40:72" ht="15">
      <c r="AN61" s="152"/>
      <c r="AO61" s="153"/>
      <c r="AP61" s="154"/>
      <c r="AQ61" s="152"/>
      <c r="AR61" s="155"/>
      <c r="AS61" s="152"/>
      <c r="AT61" s="152"/>
      <c r="AU61" s="152"/>
      <c r="AV61" s="152"/>
      <c r="AW61" s="156"/>
      <c r="AX61" s="152"/>
      <c r="AY61" s="151"/>
      <c r="AZ61" s="152"/>
      <c r="BA61" s="153"/>
      <c r="BB61" s="154"/>
      <c r="BC61" s="152"/>
      <c r="BD61" s="155"/>
      <c r="BE61" s="152"/>
      <c r="BF61" s="152"/>
      <c r="BG61" s="152"/>
      <c r="BH61" s="152"/>
      <c r="BI61" s="156"/>
      <c r="BJ61" s="152"/>
      <c r="BK61" s="129"/>
      <c r="BL61" s="152"/>
      <c r="BM61" s="153"/>
      <c r="BN61" s="154"/>
      <c r="BO61" s="152"/>
      <c r="BP61" s="152"/>
      <c r="BQ61" s="152"/>
      <c r="BR61" s="152"/>
      <c r="BS61" s="152"/>
      <c r="BT61" s="152"/>
    </row>
    <row r="62" spans="40:72" ht="15">
      <c r="AN62" s="152"/>
      <c r="AO62" s="153"/>
      <c r="AP62" s="154"/>
      <c r="AQ62" s="152"/>
      <c r="AR62" s="155"/>
      <c r="AS62" s="152"/>
      <c r="AT62" s="152"/>
      <c r="AU62" s="152"/>
      <c r="AV62" s="152"/>
      <c r="AW62" s="156"/>
      <c r="AX62" s="152"/>
      <c r="AY62" s="151"/>
      <c r="AZ62" s="152"/>
      <c r="BA62" s="153"/>
      <c r="BB62" s="154"/>
      <c r="BC62" s="152"/>
      <c r="BD62" s="155"/>
      <c r="BE62" s="152"/>
      <c r="BF62" s="152"/>
      <c r="BG62" s="152"/>
      <c r="BH62" s="152"/>
      <c r="BI62" s="156"/>
      <c r="BJ62" s="152"/>
      <c r="BK62" s="129"/>
      <c r="BL62" s="152"/>
      <c r="BM62" s="153"/>
      <c r="BN62" s="154"/>
      <c r="BO62" s="152"/>
      <c r="BP62" s="152"/>
      <c r="BQ62" s="152"/>
      <c r="BR62" s="152"/>
      <c r="BS62" s="152"/>
      <c r="BT62" s="152"/>
    </row>
    <row r="63" spans="40:72" ht="15">
      <c r="AN63" s="152"/>
      <c r="AO63" s="153"/>
      <c r="AP63" s="154"/>
      <c r="AQ63" s="152"/>
      <c r="AR63" s="155"/>
      <c r="AS63" s="152"/>
      <c r="AT63" s="152"/>
      <c r="AU63" s="152"/>
      <c r="AV63" s="152"/>
      <c r="AW63" s="156"/>
      <c r="AX63" s="152"/>
      <c r="AY63" s="151"/>
      <c r="AZ63" s="152"/>
      <c r="BA63" s="153"/>
      <c r="BB63" s="154"/>
      <c r="BC63" s="152"/>
      <c r="BD63" s="155"/>
      <c r="BE63" s="152"/>
      <c r="BF63" s="152"/>
      <c r="BG63" s="152"/>
      <c r="BH63" s="152"/>
      <c r="BI63" s="156"/>
      <c r="BJ63" s="152"/>
      <c r="BK63" s="129"/>
      <c r="BL63" s="152"/>
      <c r="BM63" s="153"/>
      <c r="BN63" s="154"/>
      <c r="BO63" s="152"/>
      <c r="BP63" s="152"/>
      <c r="BQ63" s="152"/>
      <c r="BR63" s="152"/>
      <c r="BS63" s="152"/>
      <c r="BT63" s="152"/>
    </row>
    <row r="64" spans="40:72" ht="15">
      <c r="AN64" s="152"/>
      <c r="AO64" s="153"/>
      <c r="AP64" s="154"/>
      <c r="AQ64" s="152"/>
      <c r="AR64" s="155"/>
      <c r="AS64" s="152"/>
      <c r="AT64" s="152"/>
      <c r="AU64" s="152"/>
      <c r="AV64" s="152"/>
      <c r="AW64" s="156"/>
      <c r="AX64" s="152"/>
      <c r="AY64" s="151"/>
      <c r="AZ64" s="152"/>
      <c r="BA64" s="153"/>
      <c r="BB64" s="154"/>
      <c r="BC64" s="152"/>
      <c r="BD64" s="155"/>
      <c r="BE64" s="152"/>
      <c r="BF64" s="152"/>
      <c r="BG64" s="152"/>
      <c r="BH64" s="152"/>
      <c r="BI64" s="156"/>
      <c r="BJ64" s="152"/>
      <c r="BK64" s="129"/>
      <c r="BL64" s="152"/>
      <c r="BM64" s="153"/>
      <c r="BN64" s="154"/>
      <c r="BO64" s="152"/>
      <c r="BP64" s="152"/>
      <c r="BQ64" s="152"/>
      <c r="BR64" s="152"/>
      <c r="BS64" s="152"/>
      <c r="BT64" s="152"/>
    </row>
    <row r="65" spans="40:72" ht="15">
      <c r="AN65" s="152"/>
      <c r="AO65" s="153"/>
      <c r="AP65" s="154"/>
      <c r="AQ65" s="152"/>
      <c r="AR65" s="155"/>
      <c r="AS65" s="152"/>
      <c r="AT65" s="152"/>
      <c r="AU65" s="152"/>
      <c r="AV65" s="152"/>
      <c r="AW65" s="156"/>
      <c r="AX65" s="152"/>
      <c r="AY65" s="151"/>
      <c r="AZ65" s="152"/>
      <c r="BA65" s="153"/>
      <c r="BB65" s="154"/>
      <c r="BC65" s="152"/>
      <c r="BD65" s="155"/>
      <c r="BE65" s="152"/>
      <c r="BF65" s="152"/>
      <c r="BG65" s="152"/>
      <c r="BH65" s="152"/>
      <c r="BI65" s="156"/>
      <c r="BJ65" s="152"/>
      <c r="BK65" s="129"/>
      <c r="BL65" s="152"/>
      <c r="BM65" s="153"/>
      <c r="BN65" s="154"/>
      <c r="BO65" s="152"/>
      <c r="BP65" s="152"/>
      <c r="BQ65" s="152"/>
      <c r="BR65" s="152"/>
      <c r="BS65" s="152"/>
      <c r="BT65" s="152"/>
    </row>
  </sheetData>
  <sheetProtection/>
  <printOptions/>
  <pageMargins left="0.31496062992125984" right="0.3937007874015748" top="0.3937007874015748" bottom="0.3937007874015748" header="0.5118110236220472" footer="0.2362204724409449"/>
  <pageSetup fitToHeight="1" fitToWidth="1" horizontalDpi="300" verticalDpi="300" orientation="landscape" paperSize="8" scale="93"/>
  <headerFooter alignWithMargins="0">
    <oddFooter>&amp;LNTTB, AJRT 2013 Tilburg, Toernooisoftware door Fulminis.eu&amp;C&amp;14&amp;P (&amp;N)&amp;R&amp;"Arial,Vet"&amp;16&amp;A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rgb="FFFF0000"/>
    <pageSetUpPr fitToPage="1"/>
  </sheetPr>
  <dimension ref="A1:DP200"/>
  <sheetViews>
    <sheetView zoomScale="85" zoomScaleNormal="85" workbookViewId="0" topLeftCell="T1">
      <pane ySplit="1" topLeftCell="BM2" activePane="bottomLeft" state="frozen"/>
      <selection pane="topLeft" activeCell="C1" sqref="C1"/>
      <selection pane="bottomLeft" activeCell="CI11" sqref="CI11:CR12"/>
    </sheetView>
  </sheetViews>
  <sheetFormatPr defaultColWidth="9.140625" defaultRowHeight="12.75"/>
  <cols>
    <col min="1" max="1" width="3.7109375" style="1" customWidth="1"/>
    <col min="2" max="2" width="7.7109375" style="52" hidden="1" customWidth="1"/>
    <col min="3" max="3" width="11.7109375" style="53" customWidth="1"/>
    <col min="4" max="4" width="4.7109375" style="54" hidden="1" customWidth="1"/>
    <col min="5" max="6" width="6.7109375" style="52" customWidth="1"/>
    <col min="7" max="7" width="5.28125" style="52" customWidth="1"/>
    <col min="8" max="8" width="3.7109375" style="52" customWidth="1"/>
    <col min="9" max="9" width="3.7109375" style="52" hidden="1" customWidth="1"/>
    <col min="10" max="10" width="15.7109375" style="52" hidden="1" customWidth="1"/>
    <col min="11" max="11" width="2.7109375" style="59" customWidth="1"/>
    <col min="12" max="12" width="2.7109375" style="12" customWidth="1"/>
    <col min="13" max="13" width="3.7109375" style="35" customWidth="1"/>
    <col min="14" max="14" width="7.7109375" style="52" hidden="1" customWidth="1"/>
    <col min="15" max="15" width="11.7109375" style="60" customWidth="1"/>
    <col min="16" max="16" width="4.7109375" style="54" hidden="1" customWidth="1"/>
    <col min="17" max="17" width="5.7109375" style="52" customWidth="1"/>
    <col min="18" max="18" width="6.7109375" style="52" customWidth="1"/>
    <col min="19" max="19" width="5.28125" style="52" customWidth="1"/>
    <col min="20" max="20" width="3.7109375" style="52" customWidth="1"/>
    <col min="21" max="21" width="3.7109375" style="52" hidden="1" customWidth="1"/>
    <col min="22" max="22" width="15.7109375" style="52" hidden="1" customWidth="1"/>
    <col min="23" max="23" width="2.7109375" style="59" customWidth="1"/>
    <col min="24" max="24" width="2.7109375" style="12" customWidth="1"/>
    <col min="25" max="25" width="3.7109375" style="1" customWidth="1"/>
    <col min="26" max="26" width="7.7109375" style="12" hidden="1" customWidth="1"/>
    <col min="27" max="27" width="11.7109375" style="10" customWidth="1"/>
    <col min="28" max="28" width="4.7109375" style="61" hidden="1" customWidth="1"/>
    <col min="29" max="29" width="5.7109375" style="12" customWidth="1"/>
    <col min="30" max="30" width="6.7109375" style="12" customWidth="1"/>
    <col min="31" max="31" width="5.28125" style="12" customWidth="1"/>
    <col min="32" max="32" width="3.7109375" style="12" customWidth="1"/>
    <col min="33" max="33" width="3.7109375" style="12" hidden="1" customWidth="1"/>
    <col min="34" max="34" width="15.7109375" style="12" hidden="1" customWidth="1"/>
    <col min="35" max="35" width="2.7109375" style="59" customWidth="1"/>
    <col min="36" max="36" width="2.7109375" style="12" customWidth="1"/>
    <col min="37" max="37" width="3.7109375" style="1" customWidth="1"/>
    <col min="38" max="38" width="7.7109375" style="12" hidden="1" customWidth="1"/>
    <col min="39" max="39" width="11.7109375" style="10" customWidth="1"/>
    <col min="40" max="40" width="4.7109375" style="61" hidden="1" customWidth="1"/>
    <col min="41" max="41" width="5.7109375" style="12" customWidth="1"/>
    <col min="42" max="42" width="6.7109375" style="12" customWidth="1"/>
    <col min="43" max="43" width="5.28125" style="12" customWidth="1"/>
    <col min="44" max="44" width="3.7109375" style="12" customWidth="1"/>
    <col min="45" max="45" width="3.7109375" style="12" hidden="1" customWidth="1"/>
    <col min="46" max="46" width="15.7109375" style="12" hidden="1" customWidth="1"/>
    <col min="47" max="47" width="2.7109375" style="13" customWidth="1"/>
    <col min="48" max="48" width="2.7109375" style="52" customWidth="1"/>
    <col min="49" max="49" width="3.7109375" style="1" customWidth="1"/>
    <col min="50" max="50" width="7.7109375" style="12" hidden="1" customWidth="1"/>
    <col min="51" max="51" width="11.7109375" style="10" customWidth="1"/>
    <col min="52" max="52" width="4.7109375" style="61" hidden="1" customWidth="1"/>
    <col min="53" max="53" width="5.7109375" style="12" customWidth="1"/>
    <col min="54" max="54" width="6.7109375" style="12" customWidth="1"/>
    <col min="55" max="55" width="5.28125" style="12" customWidth="1"/>
    <col min="56" max="56" width="3.7109375" style="12" customWidth="1"/>
    <col min="57" max="57" width="3.7109375" style="12" hidden="1" customWidth="1"/>
    <col min="58" max="58" width="15.7109375" style="12" hidden="1" customWidth="1"/>
    <col min="59" max="59" width="2.7109375" style="59" customWidth="1"/>
    <col min="60" max="60" width="2.7109375" style="12" customWidth="1"/>
    <col min="61" max="61" width="3.7109375" style="1" customWidth="1"/>
    <col min="62" max="62" width="7.7109375" style="12" hidden="1" customWidth="1"/>
    <col min="63" max="63" width="11.7109375" style="10" customWidth="1"/>
    <col min="64" max="64" width="4.7109375" style="61" hidden="1" customWidth="1"/>
    <col min="65" max="65" width="5.7109375" style="12" customWidth="1"/>
    <col min="66" max="66" width="6.7109375" style="12" customWidth="1"/>
    <col min="67" max="67" width="5.28125" style="12" customWidth="1"/>
    <col min="68" max="68" width="3.7109375" style="12" customWidth="1"/>
    <col min="69" max="69" width="3.7109375" style="12" hidden="1" customWidth="1"/>
    <col min="70" max="70" width="15.7109375" style="12" hidden="1" customWidth="1"/>
    <col min="71" max="71" width="2.7109375" style="13" customWidth="1"/>
    <col min="72" max="72" width="2.7109375" style="12" customWidth="1"/>
    <col min="73" max="73" width="3.7109375" style="1" customWidth="1"/>
    <col min="74" max="74" width="7.7109375" style="12" hidden="1" customWidth="1"/>
    <col min="75" max="75" width="11.7109375" style="10" customWidth="1"/>
    <col min="76" max="76" width="4.7109375" style="61" hidden="1" customWidth="1"/>
    <col min="77" max="77" width="5.7109375" style="12" customWidth="1"/>
    <col min="78" max="78" width="6.7109375" style="12" customWidth="1"/>
    <col min="79" max="79" width="5.28125" style="12" customWidth="1"/>
    <col min="80" max="80" width="3.7109375" style="12" customWidth="1"/>
    <col min="81" max="81" width="3.7109375" style="12" hidden="1" customWidth="1"/>
    <col min="82" max="82" width="15.7109375" style="12" hidden="1" customWidth="1"/>
    <col min="83" max="83" width="2.7109375" style="13" customWidth="1"/>
    <col min="84" max="84" width="2.7109375" style="12" customWidth="1"/>
    <col min="85" max="85" width="3.7109375" style="1" customWidth="1"/>
    <col min="86" max="86" width="7.7109375" style="12" hidden="1" customWidth="1"/>
    <col min="87" max="87" width="11.7109375" style="10" customWidth="1"/>
    <col min="88" max="88" width="4.7109375" style="61" hidden="1" customWidth="1"/>
    <col min="89" max="89" width="5.7109375" style="12" customWidth="1"/>
    <col min="90" max="90" width="6.7109375" style="12" customWidth="1"/>
    <col min="91" max="91" width="5.28125" style="12" customWidth="1"/>
    <col min="92" max="92" width="3.7109375" style="12" customWidth="1"/>
    <col min="93" max="93" width="3.7109375" style="12" hidden="1" customWidth="1"/>
    <col min="94" max="94" width="15.7109375" style="12" hidden="1" customWidth="1"/>
    <col min="95" max="95" width="2.7109375" style="13" customWidth="1"/>
    <col min="96" max="96" width="2.7109375" style="12" customWidth="1"/>
    <col min="97" max="97" width="3.7109375" style="1" customWidth="1"/>
    <col min="98" max="98" width="7.7109375" style="12" hidden="1" customWidth="1"/>
    <col min="99" max="99" width="11.7109375" style="10" customWidth="1"/>
    <col min="100" max="100" width="4.7109375" style="61" hidden="1" customWidth="1"/>
    <col min="101" max="101" width="5.7109375" style="12" customWidth="1"/>
    <col min="102" max="102" width="6.7109375" style="12" customWidth="1"/>
    <col min="103" max="103" width="5.28125" style="12" customWidth="1"/>
    <col min="104" max="104" width="3.7109375" style="12" customWidth="1"/>
    <col min="105" max="105" width="3.7109375" style="12" hidden="1" customWidth="1"/>
    <col min="106" max="106" width="15.7109375" style="12" hidden="1" customWidth="1"/>
    <col min="107" max="107" width="2.7109375" style="13" customWidth="1"/>
    <col min="108" max="108" width="2.7109375" style="12" customWidth="1"/>
    <col min="109" max="109" width="3.7109375" style="1" customWidth="1"/>
    <col min="110" max="110" width="7.7109375" style="12" hidden="1" customWidth="1"/>
    <col min="111" max="111" width="11.7109375" style="10" customWidth="1"/>
    <col min="112" max="112" width="4.7109375" style="61" hidden="1" customWidth="1"/>
    <col min="113" max="113" width="5.7109375" style="12" customWidth="1"/>
    <col min="114" max="114" width="6.7109375" style="12" customWidth="1"/>
    <col min="115" max="115" width="5.28125" style="12" customWidth="1"/>
    <col min="116" max="116" width="3.7109375" style="12" customWidth="1"/>
    <col min="117" max="117" width="3.7109375" style="12" hidden="1" customWidth="1"/>
    <col min="118" max="118" width="15.7109375" style="12" hidden="1" customWidth="1"/>
    <col min="119" max="119" width="2.7109375" style="13" customWidth="1"/>
    <col min="120" max="120" width="2.7109375" style="12" customWidth="1"/>
    <col min="121" max="16384" width="9.140625" style="14" customWidth="1"/>
  </cols>
  <sheetData>
    <row r="1" spans="2:102" ht="39.75" customHeight="1">
      <c r="B1" s="72"/>
      <c r="C1" s="73"/>
      <c r="D1" s="74"/>
      <c r="E1" s="72"/>
      <c r="F1" s="72"/>
      <c r="G1" s="72"/>
      <c r="H1" s="72"/>
      <c r="I1" s="72"/>
      <c r="J1" s="72"/>
      <c r="K1" s="2"/>
      <c r="L1" s="172" t="s">
        <v>443</v>
      </c>
      <c r="M1" s="4"/>
      <c r="N1" s="5"/>
      <c r="O1" s="6"/>
      <c r="P1" s="7"/>
      <c r="Q1" s="5"/>
      <c r="R1" s="5"/>
      <c r="S1" s="5"/>
      <c r="T1" s="5"/>
      <c r="U1" s="5"/>
      <c r="V1" s="5"/>
      <c r="W1" s="2"/>
      <c r="X1" s="3"/>
      <c r="Y1" s="4"/>
      <c r="Z1" s="3"/>
      <c r="AA1" s="8"/>
      <c r="AB1" s="9"/>
      <c r="AC1" s="3"/>
      <c r="AD1" s="3"/>
      <c r="AE1" s="3"/>
      <c r="AF1" s="3"/>
      <c r="AG1" s="3"/>
      <c r="AH1" s="3"/>
      <c r="AI1" s="2"/>
      <c r="AJ1" s="3"/>
      <c r="AK1" s="4"/>
      <c r="AL1" s="3"/>
      <c r="AM1" s="8"/>
      <c r="AN1" s="9"/>
      <c r="AO1" s="3"/>
      <c r="AP1" s="3"/>
      <c r="AQ1" s="3"/>
      <c r="AR1" s="3"/>
      <c r="AS1" s="3"/>
      <c r="AT1" s="3"/>
      <c r="AU1" s="2"/>
      <c r="AV1" s="5"/>
      <c r="AW1" s="4"/>
      <c r="AX1" s="3"/>
      <c r="AY1" s="8"/>
      <c r="AZ1" s="9"/>
      <c r="BA1" s="3"/>
      <c r="BB1" s="3"/>
      <c r="BC1" s="3"/>
      <c r="BD1" s="3"/>
      <c r="BE1" s="3"/>
      <c r="BF1" s="3"/>
      <c r="BG1" s="2"/>
      <c r="BH1" s="3"/>
      <c r="BI1" s="4"/>
      <c r="BJ1" s="3"/>
      <c r="BK1" s="8"/>
      <c r="BL1" s="9"/>
      <c r="BM1" s="3"/>
      <c r="BN1" s="3"/>
      <c r="BO1" s="3"/>
      <c r="BP1" s="3"/>
      <c r="BQ1" s="3"/>
      <c r="BR1" s="3"/>
      <c r="BS1" s="2"/>
      <c r="BT1" s="3"/>
      <c r="BU1" s="4"/>
      <c r="BV1" s="3"/>
      <c r="BW1" s="8"/>
      <c r="BX1" s="9"/>
      <c r="BY1" s="3"/>
      <c r="BZ1" s="3"/>
      <c r="CA1" s="3"/>
      <c r="CB1" s="3"/>
      <c r="CC1" s="3"/>
      <c r="CD1" s="3"/>
      <c r="CE1" s="2"/>
      <c r="CF1" s="3"/>
      <c r="CG1" s="11"/>
      <c r="CH1" s="3"/>
      <c r="CI1" s="8"/>
      <c r="CJ1" s="9"/>
      <c r="CK1" s="3"/>
      <c r="CL1" s="3"/>
      <c r="CM1" s="3"/>
      <c r="CN1" s="3"/>
      <c r="CO1" s="3"/>
      <c r="CP1" s="3"/>
      <c r="CQ1" s="2"/>
      <c r="CR1" s="3"/>
      <c r="CS1" s="11"/>
      <c r="CT1" s="3"/>
      <c r="CU1" s="8"/>
      <c r="CV1" s="9"/>
      <c r="CW1" s="3"/>
      <c r="CX1" s="3"/>
    </row>
    <row r="2" spans="1:120" s="22" customFormat="1" ht="15" customHeight="1" thickBot="1">
      <c r="A2" s="15"/>
      <c r="B2" s="75"/>
      <c r="C2" s="76"/>
      <c r="D2" s="77"/>
      <c r="E2" s="77" t="s">
        <v>234</v>
      </c>
      <c r="F2" s="77"/>
      <c r="G2" s="77" t="s">
        <v>235</v>
      </c>
      <c r="H2" s="77"/>
      <c r="I2" s="77">
        <v>2</v>
      </c>
      <c r="J2" s="75"/>
      <c r="K2" s="17"/>
      <c r="L2" s="18"/>
      <c r="M2" s="19"/>
      <c r="N2" s="18"/>
      <c r="O2" s="20" t="s">
        <v>236</v>
      </c>
      <c r="P2" s="55"/>
      <c r="Q2" s="187" t="s">
        <v>237</v>
      </c>
      <c r="R2" s="178" t="s">
        <v>217</v>
      </c>
      <c r="S2" s="58" t="s">
        <v>235</v>
      </c>
      <c r="T2" s="58" t="s">
        <v>243</v>
      </c>
      <c r="U2" s="58">
        <v>2</v>
      </c>
      <c r="V2" s="18"/>
      <c r="W2" s="17"/>
      <c r="X2" s="52"/>
      <c r="Y2" s="15"/>
      <c r="Z2" s="18"/>
      <c r="AA2" s="20" t="s">
        <v>240</v>
      </c>
      <c r="AB2" s="55"/>
      <c r="AC2" s="187" t="s">
        <v>241</v>
      </c>
      <c r="AD2" s="58" t="s">
        <v>222</v>
      </c>
      <c r="AE2" s="58" t="s">
        <v>235</v>
      </c>
      <c r="AF2" s="58" t="s">
        <v>271</v>
      </c>
      <c r="AG2" s="58">
        <v>2</v>
      </c>
      <c r="AH2" s="18"/>
      <c r="AI2" s="17"/>
      <c r="AJ2" s="18"/>
      <c r="AK2" s="15"/>
      <c r="AL2" s="52"/>
      <c r="AM2" s="60"/>
      <c r="AN2" s="54"/>
      <c r="AO2" s="52"/>
      <c r="AP2" s="52"/>
      <c r="AQ2" s="52"/>
      <c r="AR2" s="52"/>
      <c r="AS2" s="52"/>
      <c r="AT2" s="52"/>
      <c r="AU2" s="59"/>
      <c r="AV2" s="52"/>
      <c r="AW2" s="15"/>
      <c r="AX2" s="18"/>
      <c r="AY2" s="20" t="s">
        <v>244</v>
      </c>
      <c r="AZ2" s="55"/>
      <c r="BA2" s="187" t="s">
        <v>245</v>
      </c>
      <c r="BB2" s="58" t="s">
        <v>190</v>
      </c>
      <c r="BC2" s="58" t="s">
        <v>235</v>
      </c>
      <c r="BD2" s="58" t="s">
        <v>271</v>
      </c>
      <c r="BE2" s="58">
        <v>2</v>
      </c>
      <c r="BF2" s="18"/>
      <c r="BG2" s="17"/>
      <c r="BH2" s="18"/>
      <c r="BI2" s="62"/>
      <c r="BJ2" s="52"/>
      <c r="BK2" s="60"/>
      <c r="BL2" s="54"/>
      <c r="BM2" s="52"/>
      <c r="BN2" s="52"/>
      <c r="BO2" s="52"/>
      <c r="BP2" s="52"/>
      <c r="BQ2" s="52"/>
      <c r="BR2" s="52"/>
      <c r="BS2" s="13"/>
      <c r="BT2" s="63"/>
      <c r="BU2" s="15"/>
      <c r="BV2" s="18"/>
      <c r="BW2" s="20"/>
      <c r="BX2" s="58"/>
      <c r="BY2" s="18"/>
      <c r="BZ2" s="18"/>
      <c r="CA2" s="18"/>
      <c r="CB2" s="18"/>
      <c r="CC2" s="18"/>
      <c r="CD2" s="18"/>
      <c r="CE2" s="17"/>
      <c r="CF2" s="18"/>
      <c r="CG2" s="15"/>
      <c r="CH2" s="18"/>
      <c r="CI2" s="20" t="s">
        <v>248</v>
      </c>
      <c r="CJ2" s="55"/>
      <c r="CK2" s="187" t="s">
        <v>249</v>
      </c>
      <c r="CL2" s="58" t="s">
        <v>268</v>
      </c>
      <c r="CM2" s="58" t="s">
        <v>235</v>
      </c>
      <c r="CN2" s="58" t="s">
        <v>215</v>
      </c>
      <c r="CO2" s="58">
        <v>2</v>
      </c>
      <c r="CP2" s="18"/>
      <c r="CQ2" s="17"/>
      <c r="CR2" s="63"/>
      <c r="CS2" s="15"/>
      <c r="CT2" s="18"/>
      <c r="CU2" s="20"/>
      <c r="CV2" s="58"/>
      <c r="CW2" s="18"/>
      <c r="CX2" s="18"/>
      <c r="CY2" s="18"/>
      <c r="CZ2" s="18"/>
      <c r="DA2" s="18"/>
      <c r="DB2" s="18"/>
      <c r="DC2" s="17"/>
      <c r="DD2" s="18"/>
      <c r="DE2" s="15"/>
      <c r="DF2" s="18"/>
      <c r="DG2" s="20"/>
      <c r="DH2" s="58"/>
      <c r="DI2" s="18"/>
      <c r="DJ2" s="18"/>
      <c r="DK2" s="18"/>
      <c r="DL2" s="18"/>
      <c r="DM2" s="18"/>
      <c r="DN2" s="18"/>
      <c r="DO2" s="17"/>
      <c r="DP2" s="18"/>
    </row>
    <row r="3" spans="1:120" s="22" customFormat="1" ht="15" customHeight="1" thickBot="1">
      <c r="A3" s="15"/>
      <c r="B3" s="69" t="str">
        <f>CONCATENATE(IF(K3=1,"W",IF(K3=2,"V","")),E2)</f>
        <v>WH801</v>
      </c>
      <c r="C3" s="37" t="s">
        <v>385</v>
      </c>
      <c r="D3" s="71"/>
      <c r="E3" s="69"/>
      <c r="F3" s="69"/>
      <c r="G3" s="69"/>
      <c r="H3" s="69"/>
      <c r="I3" s="69"/>
      <c r="J3" s="69"/>
      <c r="K3" s="67">
        <v>1</v>
      </c>
      <c r="L3" s="18"/>
      <c r="M3" s="19" t="s">
        <v>251</v>
      </c>
      <c r="N3" s="23" t="str">
        <f>CONCATENATE(IF(W3=1,"W",IF(W3=2,"V","")),Q2)</f>
        <v>WH701</v>
      </c>
      <c r="O3" s="24" t="str">
        <f>IF(ISERROR(VLOOKUP(M3,$B$2:$C$64,2,FALSE)),"",VLOOKUP(M3,$B$2:$C$64,2,FALSE))</f>
        <v>Marieke van der Kamp (VTV)</v>
      </c>
      <c r="P3" s="56"/>
      <c r="Q3" s="25"/>
      <c r="R3" s="23"/>
      <c r="S3" s="23"/>
      <c r="T3" s="23"/>
      <c r="U3" s="23"/>
      <c r="V3" s="23"/>
      <c r="W3" s="65">
        <v>1</v>
      </c>
      <c r="X3" s="52"/>
      <c r="Y3" s="19" t="s">
        <v>252</v>
      </c>
      <c r="Z3" s="23" t="str">
        <f>CONCATENATE(IF(AI3=1,"W",IF(AI3=2,"V","")),AC2)</f>
        <v>WH601</v>
      </c>
      <c r="AA3" s="24" t="str">
        <f>IF(ISERROR(VLOOKUP(Y3,$N$2:$O$64,2,FALSE)),"",VLOOKUP(Y3,$N$2:$O$64,2,FALSE))</f>
        <v>Marieke van der Kamp (VTV)</v>
      </c>
      <c r="AB3" s="56"/>
      <c r="AC3" s="25"/>
      <c r="AD3" s="23"/>
      <c r="AE3" s="23"/>
      <c r="AF3" s="23"/>
      <c r="AG3" s="23"/>
      <c r="AH3" s="23"/>
      <c r="AI3" s="65">
        <v>1</v>
      </c>
      <c r="AJ3" s="18"/>
      <c r="AK3" s="15"/>
      <c r="AL3" s="52"/>
      <c r="AM3" s="60"/>
      <c r="AN3" s="54"/>
      <c r="AO3" s="52"/>
      <c r="AP3" s="52"/>
      <c r="AQ3" s="52"/>
      <c r="AR3" s="52"/>
      <c r="AS3" s="52"/>
      <c r="AT3" s="52"/>
      <c r="AU3" s="59"/>
      <c r="AV3" s="52"/>
      <c r="AW3" s="19" t="s">
        <v>253</v>
      </c>
      <c r="AX3" s="23" t="str">
        <f>CONCATENATE(IF(BG3=1,"W",IF(BG3=2,"V","")),BA2)</f>
        <v>VH401</v>
      </c>
      <c r="AY3" s="24" t="str">
        <f>IF(ISERROR(VLOOKUP(AW3,$Z$2:$AA$64,2,FALSE)),"",VLOOKUP(AW3,$Z$2:$AA$64,2,FALSE))</f>
        <v>Marieke van der Kamp (VTV)</v>
      </c>
      <c r="AZ3" s="56"/>
      <c r="BA3" s="25"/>
      <c r="BB3" s="23"/>
      <c r="BC3" s="23"/>
      <c r="BD3" s="23"/>
      <c r="BE3" s="23"/>
      <c r="BF3" s="23"/>
      <c r="BG3" s="65">
        <v>2</v>
      </c>
      <c r="BH3" s="18"/>
      <c r="BI3" s="62"/>
      <c r="BJ3" s="52"/>
      <c r="BK3" s="60"/>
      <c r="BL3" s="54"/>
      <c r="BM3" s="52"/>
      <c r="BN3" s="52"/>
      <c r="BO3" s="52"/>
      <c r="BP3" s="52"/>
      <c r="BQ3" s="52"/>
      <c r="BR3" s="52"/>
      <c r="BS3" s="13"/>
      <c r="BT3" s="63"/>
      <c r="BU3" s="15"/>
      <c r="BV3" s="18"/>
      <c r="BW3" s="20"/>
      <c r="BX3" s="58"/>
      <c r="BY3" s="18"/>
      <c r="BZ3" s="18"/>
      <c r="CA3" s="18"/>
      <c r="CB3" s="18"/>
      <c r="CC3" s="18"/>
      <c r="CD3" s="18"/>
      <c r="CE3" s="17"/>
      <c r="CF3" s="18"/>
      <c r="CG3" s="19" t="s">
        <v>254</v>
      </c>
      <c r="CH3" s="23" t="str">
        <f>CONCATENATE(IF(CQ3=1,"W",IF(CQ3=2,"V","")),CK2)</f>
        <v>WH101</v>
      </c>
      <c r="CI3" s="24" t="str">
        <f>IF(ISERROR(VLOOKUP(CG3,$AX$2:$AY$64,2,FALSE)),"",VLOOKUP(CG3,$AX$2:$AY$64,2,FALSE))</f>
        <v>Sanne de Hoop (FVT)</v>
      </c>
      <c r="CJ3" s="56"/>
      <c r="CK3" s="25"/>
      <c r="CL3" s="23"/>
      <c r="CM3" s="23"/>
      <c r="CN3" s="23"/>
      <c r="CO3" s="23"/>
      <c r="CP3" s="23"/>
      <c r="CQ3" s="65">
        <v>1</v>
      </c>
      <c r="CR3" s="63" t="s">
        <v>255</v>
      </c>
      <c r="CS3" s="15"/>
      <c r="CT3" s="18"/>
      <c r="CU3" s="20"/>
      <c r="CV3" s="58"/>
      <c r="CW3" s="18"/>
      <c r="CX3" s="18"/>
      <c r="CY3" s="18"/>
      <c r="CZ3" s="18"/>
      <c r="DA3" s="18"/>
      <c r="DB3" s="18"/>
      <c r="DC3" s="17"/>
      <c r="DD3" s="18"/>
      <c r="DE3" s="15"/>
      <c r="DF3" s="18"/>
      <c r="DG3" s="20"/>
      <c r="DH3" s="58"/>
      <c r="DI3" s="18"/>
      <c r="DJ3" s="18"/>
      <c r="DK3" s="18"/>
      <c r="DL3" s="18"/>
      <c r="DM3" s="18"/>
      <c r="DN3" s="18"/>
      <c r="DO3" s="17"/>
      <c r="DP3" s="18"/>
    </row>
    <row r="4" spans="1:120" s="22" customFormat="1" ht="15" customHeight="1" thickBot="1">
      <c r="A4" s="15"/>
      <c r="B4" s="69" t="str">
        <f>CONCATENATE(IF(K4=1,"W",IF(K4=2,"V","")),E2)</f>
        <v>VH801</v>
      </c>
      <c r="C4" s="171" t="s">
        <v>336</v>
      </c>
      <c r="D4" s="71"/>
      <c r="E4" s="69"/>
      <c r="F4" s="69"/>
      <c r="G4" s="69"/>
      <c r="H4" s="69"/>
      <c r="I4" s="69"/>
      <c r="J4" s="69"/>
      <c r="K4" s="68">
        <v>2</v>
      </c>
      <c r="L4" s="18"/>
      <c r="M4" s="19" t="s">
        <v>256</v>
      </c>
      <c r="N4" s="16" t="str">
        <f>CONCATENATE(IF(W4=1,"W",IF(W4=2,"V","")),Q2)</f>
        <v>VH701</v>
      </c>
      <c r="O4" s="26" t="str">
        <f>IF(ISERROR(VLOOKUP(M4,$B$2:$C$64,2,FALSE)),"",VLOOKUP(M4,$B$2:$C$64,2,FALSE))</f>
        <v>Marjolein Gertenbach (HTC)</v>
      </c>
      <c r="P4" s="57"/>
      <c r="Q4" s="27"/>
      <c r="R4" s="16"/>
      <c r="S4" s="16"/>
      <c r="T4" s="16"/>
      <c r="U4" s="16"/>
      <c r="V4" s="16"/>
      <c r="W4" s="66">
        <v>2</v>
      </c>
      <c r="X4" s="52"/>
      <c r="Y4" s="19" t="s">
        <v>257</v>
      </c>
      <c r="Z4" s="16" t="str">
        <f>CONCATENATE(IF(AI4=1,"W",IF(AI4=2,"V","")),AC2)</f>
        <v>VH601</v>
      </c>
      <c r="AA4" s="26" t="str">
        <f>IF(ISERROR(VLOOKUP(Y4,$N$2:$O$64,2,FALSE)),"",VLOOKUP(Y4,$N$2:$O$64,2,FALSE))</f>
        <v>Angelique Gertenbach (HTC)</v>
      </c>
      <c r="AB4" s="57"/>
      <c r="AC4" s="27"/>
      <c r="AD4" s="16"/>
      <c r="AE4" s="16"/>
      <c r="AF4" s="16"/>
      <c r="AG4" s="16"/>
      <c r="AH4" s="16"/>
      <c r="AI4" s="66">
        <v>2</v>
      </c>
      <c r="AJ4" s="18"/>
      <c r="AK4" s="15"/>
      <c r="AL4" s="52"/>
      <c r="AM4" s="60"/>
      <c r="AN4" s="54"/>
      <c r="AO4" s="52"/>
      <c r="AP4" s="52"/>
      <c r="AQ4" s="52"/>
      <c r="AR4" s="52"/>
      <c r="AS4" s="52"/>
      <c r="AT4" s="52"/>
      <c r="AU4" s="59"/>
      <c r="AV4" s="52"/>
      <c r="AW4" s="19" t="s">
        <v>258</v>
      </c>
      <c r="AX4" s="16" t="str">
        <f>CONCATENATE(IF(BG4=1,"W",IF(BG4=2,"V","")),BA2)</f>
        <v>WH401</v>
      </c>
      <c r="AY4" s="26" t="str">
        <f>IF(ISERROR(VLOOKUP(AW4,$Z$2:$AA$64,2,FALSE)),"",VLOOKUP(AW4,$Z$2:$AA$64,2,FALSE))</f>
        <v>Sanne de Hoop (FVT)</v>
      </c>
      <c r="AZ4" s="57"/>
      <c r="BA4" s="27"/>
      <c r="BB4" s="16"/>
      <c r="BC4" s="16"/>
      <c r="BD4" s="16"/>
      <c r="BE4" s="16"/>
      <c r="BF4" s="16"/>
      <c r="BG4" s="66">
        <v>1</v>
      </c>
      <c r="BH4" s="18"/>
      <c r="BI4" s="62"/>
      <c r="BJ4" s="52"/>
      <c r="BK4" s="60"/>
      <c r="BL4" s="54"/>
      <c r="BM4" s="52"/>
      <c r="BN4" s="52"/>
      <c r="BO4" s="52"/>
      <c r="BP4" s="52"/>
      <c r="BQ4" s="52"/>
      <c r="BR4" s="52"/>
      <c r="BS4" s="13"/>
      <c r="BT4" s="63"/>
      <c r="BU4" s="15"/>
      <c r="BV4" s="18"/>
      <c r="BW4" s="20"/>
      <c r="BX4" s="58"/>
      <c r="BY4" s="18"/>
      <c r="BZ4" s="18"/>
      <c r="CA4" s="18"/>
      <c r="CB4" s="18"/>
      <c r="CC4" s="18"/>
      <c r="CD4" s="18"/>
      <c r="CE4" s="17"/>
      <c r="CF4" s="18"/>
      <c r="CG4" s="19" t="s">
        <v>259</v>
      </c>
      <c r="CH4" s="16" t="str">
        <f>CONCATENATE(IF(CQ4=1,"W",IF(CQ4=2,"V","")),CK2)</f>
        <v>VH101</v>
      </c>
      <c r="CI4" s="26" t="str">
        <f>IF(ISERROR(VLOOKUP(CG4,$AX$2:$AY$64,2,FALSE)),"",VLOOKUP(CG4,$AX$2:$AY$64,2,FALSE))</f>
        <v>Melanie Bierdrager (Den Helder)</v>
      </c>
      <c r="CJ4" s="57"/>
      <c r="CK4" s="27"/>
      <c r="CL4" s="16"/>
      <c r="CM4" s="16"/>
      <c r="CN4" s="16"/>
      <c r="CO4" s="16"/>
      <c r="CP4" s="16"/>
      <c r="CQ4" s="66">
        <v>2</v>
      </c>
      <c r="CR4" s="63" t="s">
        <v>255</v>
      </c>
      <c r="CS4" s="15"/>
      <c r="CT4" s="18"/>
      <c r="CU4" s="20"/>
      <c r="CV4" s="58"/>
      <c r="CW4" s="18"/>
      <c r="CX4" s="18"/>
      <c r="CY4" s="18"/>
      <c r="CZ4" s="18"/>
      <c r="DA4" s="18"/>
      <c r="DB4" s="18"/>
      <c r="DC4" s="17"/>
      <c r="DD4" s="18"/>
      <c r="DE4" s="15"/>
      <c r="DF4" s="18"/>
      <c r="DG4" s="20"/>
      <c r="DH4" s="58"/>
      <c r="DI4" s="18"/>
      <c r="DJ4" s="18"/>
      <c r="DK4" s="18"/>
      <c r="DL4" s="18"/>
      <c r="DM4" s="18"/>
      <c r="DN4" s="18"/>
      <c r="DO4" s="17"/>
      <c r="DP4" s="18"/>
    </row>
    <row r="5" spans="1:120" s="22" customFormat="1" ht="15" customHeight="1">
      <c r="A5" s="15"/>
      <c r="B5" s="69"/>
      <c r="C5" s="70"/>
      <c r="D5" s="71"/>
      <c r="E5" s="69"/>
      <c r="F5" s="69"/>
      <c r="G5" s="69"/>
      <c r="H5" s="69"/>
      <c r="I5" s="69"/>
      <c r="J5" s="69"/>
      <c r="K5" s="17"/>
      <c r="L5" s="18"/>
      <c r="M5" s="19"/>
      <c r="N5" s="18"/>
      <c r="O5" s="20"/>
      <c r="P5" s="58"/>
      <c r="Q5" s="28"/>
      <c r="R5" s="18"/>
      <c r="S5" s="18"/>
      <c r="T5" s="18"/>
      <c r="U5" s="18"/>
      <c r="V5" s="18"/>
      <c r="W5" s="17"/>
      <c r="X5" s="52"/>
      <c r="Y5" s="19"/>
      <c r="Z5" s="18"/>
      <c r="AA5" s="20"/>
      <c r="AB5" s="58"/>
      <c r="AC5" s="28"/>
      <c r="AD5" s="18"/>
      <c r="AE5" s="18"/>
      <c r="AF5" s="18"/>
      <c r="AG5" s="18"/>
      <c r="AH5" s="18"/>
      <c r="AI5" s="17"/>
      <c r="AJ5" s="18"/>
      <c r="AK5" s="15"/>
      <c r="AL5" s="52"/>
      <c r="AM5" s="60"/>
      <c r="AN5" s="54"/>
      <c r="AO5" s="52"/>
      <c r="AP5" s="52"/>
      <c r="AQ5" s="52"/>
      <c r="AR5" s="52"/>
      <c r="AS5" s="52"/>
      <c r="AT5" s="52"/>
      <c r="AU5" s="59"/>
      <c r="AV5" s="52"/>
      <c r="AW5" s="19"/>
      <c r="AX5" s="18"/>
      <c r="AY5" s="20"/>
      <c r="AZ5" s="58"/>
      <c r="BA5" s="28"/>
      <c r="BB5" s="18"/>
      <c r="BC5" s="18"/>
      <c r="BD5" s="18"/>
      <c r="BE5" s="18"/>
      <c r="BF5" s="18"/>
      <c r="BG5" s="17"/>
      <c r="BH5" s="18"/>
      <c r="BI5" s="62"/>
      <c r="BJ5" s="52"/>
      <c r="BK5" s="60"/>
      <c r="BL5" s="54"/>
      <c r="BM5" s="52"/>
      <c r="BN5" s="52"/>
      <c r="BO5" s="52"/>
      <c r="BP5" s="52"/>
      <c r="BQ5" s="52"/>
      <c r="BR5" s="52"/>
      <c r="BS5" s="13"/>
      <c r="BT5" s="63"/>
      <c r="BU5" s="15"/>
      <c r="BV5" s="18"/>
      <c r="BW5" s="20"/>
      <c r="BX5" s="58"/>
      <c r="BY5" s="18"/>
      <c r="BZ5" s="18"/>
      <c r="CA5" s="18"/>
      <c r="CB5" s="18"/>
      <c r="CC5" s="18"/>
      <c r="CD5" s="18"/>
      <c r="CE5" s="17"/>
      <c r="CF5" s="18"/>
      <c r="CG5" s="19"/>
      <c r="CH5" s="52"/>
      <c r="CI5" s="60"/>
      <c r="CJ5" s="54"/>
      <c r="CK5" s="29"/>
      <c r="CL5" s="52"/>
      <c r="CM5" s="52"/>
      <c r="CN5" s="52"/>
      <c r="CO5" s="52"/>
      <c r="CP5" s="52"/>
      <c r="CQ5" s="59"/>
      <c r="CR5" s="63"/>
      <c r="CS5" s="15"/>
      <c r="CT5" s="18"/>
      <c r="CU5" s="20"/>
      <c r="CV5" s="58"/>
      <c r="CW5" s="18"/>
      <c r="CX5" s="18"/>
      <c r="CY5" s="18"/>
      <c r="CZ5" s="18"/>
      <c r="DA5" s="18"/>
      <c r="DB5" s="18"/>
      <c r="DC5" s="17"/>
      <c r="DD5" s="18"/>
      <c r="DE5" s="15"/>
      <c r="DF5" s="18"/>
      <c r="DG5" s="20"/>
      <c r="DH5" s="58"/>
      <c r="DI5" s="18"/>
      <c r="DJ5" s="18"/>
      <c r="DK5" s="18"/>
      <c r="DL5" s="18"/>
      <c r="DM5" s="18"/>
      <c r="DN5" s="18"/>
      <c r="DO5" s="17"/>
      <c r="DP5" s="18"/>
    </row>
    <row r="6" spans="1:120" s="22" customFormat="1" ht="15" customHeight="1" thickBot="1">
      <c r="A6" s="15"/>
      <c r="B6" s="75"/>
      <c r="C6" s="76"/>
      <c r="D6" s="77"/>
      <c r="E6" s="77" t="s">
        <v>260</v>
      </c>
      <c r="F6" s="77"/>
      <c r="G6" s="77" t="s">
        <v>235</v>
      </c>
      <c r="H6" s="77"/>
      <c r="I6" s="77">
        <v>2</v>
      </c>
      <c r="J6" s="75"/>
      <c r="K6" s="17"/>
      <c r="L6" s="18"/>
      <c r="M6" s="19"/>
      <c r="N6" s="18"/>
      <c r="O6" s="20" t="s">
        <v>236</v>
      </c>
      <c r="P6" s="55"/>
      <c r="Q6" s="187" t="s">
        <v>261</v>
      </c>
      <c r="R6" s="178" t="s">
        <v>217</v>
      </c>
      <c r="S6" s="58" t="s">
        <v>235</v>
      </c>
      <c r="T6" s="58" t="s">
        <v>264</v>
      </c>
      <c r="U6" s="58">
        <v>2</v>
      </c>
      <c r="V6" s="18"/>
      <c r="W6" s="17"/>
      <c r="X6" s="52"/>
      <c r="Y6" s="19"/>
      <c r="Z6" s="18"/>
      <c r="AA6" s="20" t="s">
        <v>240</v>
      </c>
      <c r="AB6" s="55"/>
      <c r="AC6" s="187" t="s">
        <v>263</v>
      </c>
      <c r="AD6" s="58" t="s">
        <v>222</v>
      </c>
      <c r="AE6" s="58" t="s">
        <v>235</v>
      </c>
      <c r="AF6" s="58" t="s">
        <v>243</v>
      </c>
      <c r="AG6" s="58">
        <v>2</v>
      </c>
      <c r="AH6" s="18"/>
      <c r="AI6" s="17"/>
      <c r="AJ6" s="18"/>
      <c r="AK6" s="15"/>
      <c r="AL6" s="52"/>
      <c r="AM6" s="60"/>
      <c r="AN6" s="54"/>
      <c r="AO6" s="52"/>
      <c r="AP6" s="52"/>
      <c r="AQ6" s="52"/>
      <c r="AR6" s="52"/>
      <c r="AS6" s="52"/>
      <c r="AT6" s="52"/>
      <c r="AU6" s="59"/>
      <c r="AV6" s="52"/>
      <c r="AW6" s="19"/>
      <c r="AX6" s="18"/>
      <c r="AY6" s="20" t="s">
        <v>244</v>
      </c>
      <c r="AZ6" s="55"/>
      <c r="BA6" s="187" t="s">
        <v>265</v>
      </c>
      <c r="BB6" s="58" t="s">
        <v>190</v>
      </c>
      <c r="BC6" s="58" t="s">
        <v>235</v>
      </c>
      <c r="BD6" s="58" t="s">
        <v>243</v>
      </c>
      <c r="BE6" s="58">
        <v>2</v>
      </c>
      <c r="BF6" s="18"/>
      <c r="BG6" s="17"/>
      <c r="BH6" s="18"/>
      <c r="BI6" s="62"/>
      <c r="BJ6" s="52"/>
      <c r="BK6" s="60"/>
      <c r="BL6" s="54"/>
      <c r="BM6" s="52"/>
      <c r="BN6" s="52"/>
      <c r="BO6" s="52"/>
      <c r="BP6" s="52"/>
      <c r="BQ6" s="52"/>
      <c r="BR6" s="52"/>
      <c r="BS6" s="13"/>
      <c r="BT6" s="63"/>
      <c r="BU6" s="15"/>
      <c r="BV6" s="18"/>
      <c r="BW6" s="20" t="s">
        <v>266</v>
      </c>
      <c r="BX6" s="55"/>
      <c r="BY6" s="187" t="s">
        <v>267</v>
      </c>
      <c r="BZ6" s="58" t="s">
        <v>223</v>
      </c>
      <c r="CA6" s="58" t="s">
        <v>235</v>
      </c>
      <c r="CB6" s="58" t="s">
        <v>271</v>
      </c>
      <c r="CC6" s="58">
        <v>2</v>
      </c>
      <c r="CD6" s="18"/>
      <c r="CE6" s="17"/>
      <c r="CF6" s="18"/>
      <c r="CG6" s="19"/>
      <c r="CH6" s="18"/>
      <c r="CI6" s="20" t="s">
        <v>269</v>
      </c>
      <c r="CJ6" s="55"/>
      <c r="CK6" s="187" t="s">
        <v>270</v>
      </c>
      <c r="CL6" s="58" t="s">
        <v>268</v>
      </c>
      <c r="CM6" s="58" t="s">
        <v>235</v>
      </c>
      <c r="CN6" s="58" t="s">
        <v>225</v>
      </c>
      <c r="CO6" s="58">
        <v>2</v>
      </c>
      <c r="CP6" s="18"/>
      <c r="CQ6" s="17"/>
      <c r="CR6" s="18"/>
      <c r="CS6" s="15"/>
      <c r="CT6" s="18"/>
      <c r="CU6" s="20"/>
      <c r="CV6" s="58"/>
      <c r="CW6" s="18"/>
      <c r="CX6" s="18"/>
      <c r="CY6" s="18"/>
      <c r="CZ6" s="18"/>
      <c r="DA6" s="18"/>
      <c r="DB6" s="18"/>
      <c r="DC6" s="17"/>
      <c r="DD6" s="18"/>
      <c r="DE6" s="15"/>
      <c r="DF6" s="18"/>
      <c r="DG6" s="20"/>
      <c r="DH6" s="58"/>
      <c r="DI6" s="18"/>
      <c r="DJ6" s="18"/>
      <c r="DK6" s="18"/>
      <c r="DL6" s="18"/>
      <c r="DM6" s="18"/>
      <c r="DN6" s="18"/>
      <c r="DO6" s="17"/>
      <c r="DP6" s="18"/>
    </row>
    <row r="7" spans="1:120" s="22" customFormat="1" ht="15" customHeight="1" thickBot="1">
      <c r="A7" s="15"/>
      <c r="B7" s="69" t="str">
        <f>CONCATENATE(IF(K7=1,"W",IF(K7=2,"V","")),E6)</f>
        <v>WH802</v>
      </c>
      <c r="C7" s="37" t="s">
        <v>367</v>
      </c>
      <c r="D7" s="71"/>
      <c r="E7" s="69"/>
      <c r="F7" s="69"/>
      <c r="G7" s="69"/>
      <c r="H7" s="69"/>
      <c r="I7" s="69"/>
      <c r="J7" s="69"/>
      <c r="K7" s="67">
        <v>1</v>
      </c>
      <c r="L7" s="18"/>
      <c r="M7" s="19" t="s">
        <v>0</v>
      </c>
      <c r="N7" s="23" t="str">
        <f>CONCATENATE(IF(W7=1,"W",IF(W7=2,"V","")),Q6)</f>
        <v>WH702</v>
      </c>
      <c r="O7" s="24" t="str">
        <f>IF(ISERROR(VLOOKUP(M7,$B$2:$C$64,2,FALSE)),"",VLOOKUP(M7,$B$2:$C$64,2,FALSE))</f>
        <v>Melanie Bierdrager (Den Helder)</v>
      </c>
      <c r="P7" s="56"/>
      <c r="Q7" s="25"/>
      <c r="R7" s="23"/>
      <c r="S7" s="23"/>
      <c r="T7" s="23"/>
      <c r="U7" s="23"/>
      <c r="V7" s="23"/>
      <c r="W7" s="65">
        <v>1</v>
      </c>
      <c r="X7" s="52"/>
      <c r="Y7" s="19" t="s">
        <v>1</v>
      </c>
      <c r="Z7" s="23" t="str">
        <f>CONCATENATE(IF(AI7=1,"W",IF(AI7=2,"V","")),AC6)</f>
        <v>WH602</v>
      </c>
      <c r="AA7" s="24" t="str">
        <f>IF(ISERROR(VLOOKUP(Y7,$N$2:$O$64,2,FALSE)),"",VLOOKUP(Y7,$N$2:$O$64,2,FALSE))</f>
        <v>Melanie Bierdrager (Den Helder)</v>
      </c>
      <c r="AB7" s="56"/>
      <c r="AC7" s="25"/>
      <c r="AD7" s="23"/>
      <c r="AE7" s="23"/>
      <c r="AF7" s="23"/>
      <c r="AG7" s="23"/>
      <c r="AH7" s="23"/>
      <c r="AI7" s="65">
        <v>1</v>
      </c>
      <c r="AJ7" s="18"/>
      <c r="AK7" s="15"/>
      <c r="AL7" s="52"/>
      <c r="AM7" s="60"/>
      <c r="AN7" s="54"/>
      <c r="AO7" s="52"/>
      <c r="AP7" s="52"/>
      <c r="AQ7" s="52"/>
      <c r="AR7" s="52"/>
      <c r="AS7" s="52"/>
      <c r="AT7" s="52"/>
      <c r="AU7" s="59"/>
      <c r="AV7" s="52"/>
      <c r="AW7" s="19" t="s">
        <v>2</v>
      </c>
      <c r="AX7" s="23" t="str">
        <f>CONCATENATE(IF(BG7=1,"W",IF(BG7=2,"V","")),BA6)</f>
        <v>WH402</v>
      </c>
      <c r="AY7" s="24" t="str">
        <f>IF(ISERROR(VLOOKUP(AW7,$Z$2:$AA$64,2,FALSE)),"",VLOOKUP(AW7,$Z$2:$AA$64,2,FALSE))</f>
        <v>Melanie Bierdrager (Den Helder)</v>
      </c>
      <c r="AZ7" s="56"/>
      <c r="BA7" s="25"/>
      <c r="BB7" s="23"/>
      <c r="BC7" s="23"/>
      <c r="BD7" s="23"/>
      <c r="BE7" s="23"/>
      <c r="BF7" s="23"/>
      <c r="BG7" s="65">
        <v>1</v>
      </c>
      <c r="BH7" s="18"/>
      <c r="BI7" s="62"/>
      <c r="BJ7" s="52"/>
      <c r="BK7" s="60"/>
      <c r="BL7" s="54"/>
      <c r="BM7" s="52"/>
      <c r="BN7" s="52"/>
      <c r="BO7" s="52"/>
      <c r="BP7" s="52"/>
      <c r="BQ7" s="52"/>
      <c r="BR7" s="52"/>
      <c r="BS7" s="13"/>
      <c r="BT7" s="63"/>
      <c r="BU7" s="19" t="s">
        <v>3</v>
      </c>
      <c r="BV7" s="23" t="str">
        <f>CONCATENATE(IF(CE7=1,"W",IF(CE7=2,"V","")),BY6)</f>
        <v>WH201</v>
      </c>
      <c r="BW7" s="24" t="str">
        <f>IF(ISERROR(VLOOKUP(BU7,$AX$2:$AY$64,2,FALSE)),"",VLOOKUP(BU7,$AX$2:$AY$64,2,FALSE))</f>
        <v>Lynn v.d. Elsen (Westa)</v>
      </c>
      <c r="BX7" s="56"/>
      <c r="BY7" s="25"/>
      <c r="BZ7" s="23"/>
      <c r="CA7" s="23"/>
      <c r="CB7" s="23"/>
      <c r="CC7" s="23"/>
      <c r="CD7" s="23"/>
      <c r="CE7" s="65">
        <v>1</v>
      </c>
      <c r="CF7" s="18"/>
      <c r="CG7" s="19" t="s">
        <v>4</v>
      </c>
      <c r="CH7" s="23" t="str">
        <f>CONCATENATE(IF(CQ7=1,"W",IF(CQ7=2,"V","")),CK6)</f>
        <v>WH102</v>
      </c>
      <c r="CI7" s="24" t="str">
        <f>IF(ISERROR(VLOOKUP(CG7,$BV$2:$BW$64,2,FALSE)),"",VLOOKUP(CG7,$BV$2:$BW$64,2,FALSE))</f>
        <v>Lynn v.d. Elsen (Westa)</v>
      </c>
      <c r="CJ7" s="56"/>
      <c r="CK7" s="25"/>
      <c r="CL7" s="23"/>
      <c r="CM7" s="23"/>
      <c r="CN7" s="23"/>
      <c r="CO7" s="23"/>
      <c r="CP7" s="23"/>
      <c r="CQ7" s="65">
        <v>1</v>
      </c>
      <c r="CR7" s="18" t="s">
        <v>5</v>
      </c>
      <c r="CS7" s="15"/>
      <c r="CT7" s="18"/>
      <c r="CU7" s="20"/>
      <c r="CV7" s="58"/>
      <c r="CW7" s="18"/>
      <c r="CX7" s="18"/>
      <c r="CY7" s="18"/>
      <c r="CZ7" s="18"/>
      <c r="DA7" s="18"/>
      <c r="DB7" s="18"/>
      <c r="DC7" s="17"/>
      <c r="DD7" s="18"/>
      <c r="DE7" s="15"/>
      <c r="DF7" s="18"/>
      <c r="DG7" s="20"/>
      <c r="DH7" s="58"/>
      <c r="DI7" s="18"/>
      <c r="DJ7" s="18"/>
      <c r="DK7" s="18"/>
      <c r="DL7" s="18"/>
      <c r="DM7" s="18"/>
      <c r="DN7" s="18"/>
      <c r="DO7" s="17"/>
      <c r="DP7" s="18"/>
    </row>
    <row r="8" spans="1:120" s="22" customFormat="1" ht="15" customHeight="1" thickBot="1">
      <c r="A8" s="15"/>
      <c r="B8" s="69" t="str">
        <f>CONCATENATE(IF(K8=1,"W",IF(K8=2,"V","")),E6)</f>
        <v>VH802</v>
      </c>
      <c r="C8" s="171" t="s">
        <v>336</v>
      </c>
      <c r="D8" s="71"/>
      <c r="E8" s="69"/>
      <c r="F8" s="69"/>
      <c r="G8" s="69"/>
      <c r="H8" s="69"/>
      <c r="I8" s="69"/>
      <c r="J8" s="69"/>
      <c r="K8" s="68">
        <v>2</v>
      </c>
      <c r="L8" s="18"/>
      <c r="M8" s="19" t="s">
        <v>6</v>
      </c>
      <c r="N8" s="16" t="str">
        <f>CONCATENATE(IF(W8=1,"W",IF(W8=2,"V","")),Q6)</f>
        <v>VH702</v>
      </c>
      <c r="O8" s="26" t="str">
        <f>IF(ISERROR(VLOOKUP(M8,$B$2:$C$64,2,FALSE)),"",VLOOKUP(M8,$B$2:$C$64,2,FALSE))</f>
        <v>Eline Gelderman (Kluis)</v>
      </c>
      <c r="P8" s="57"/>
      <c r="Q8" s="27"/>
      <c r="R8" s="16"/>
      <c r="S8" s="16"/>
      <c r="T8" s="16"/>
      <c r="U8" s="16"/>
      <c r="V8" s="16"/>
      <c r="W8" s="66">
        <v>2</v>
      </c>
      <c r="X8" s="52"/>
      <c r="Y8" s="19" t="s">
        <v>7</v>
      </c>
      <c r="Z8" s="16" t="str">
        <f>CONCATENATE(IF(AI8=1,"W",IF(AI8=2,"V","")),AC6)</f>
        <v>VH602</v>
      </c>
      <c r="AA8" s="26" t="str">
        <f>IF(ISERROR(VLOOKUP(Y8,$N$2:$O$64,2,FALSE)),"",VLOOKUP(Y8,$N$2:$O$64,2,FALSE))</f>
        <v>Nikki Eerland (Scyedam)</v>
      </c>
      <c r="AB8" s="57"/>
      <c r="AC8" s="27"/>
      <c r="AD8" s="16"/>
      <c r="AE8" s="16"/>
      <c r="AF8" s="16"/>
      <c r="AG8" s="16"/>
      <c r="AH8" s="16"/>
      <c r="AI8" s="66">
        <v>2</v>
      </c>
      <c r="AJ8" s="18"/>
      <c r="AK8" s="15"/>
      <c r="AL8" s="52"/>
      <c r="AM8" s="60"/>
      <c r="AN8" s="54"/>
      <c r="AO8" s="52"/>
      <c r="AP8" s="52"/>
      <c r="AQ8" s="52"/>
      <c r="AR8" s="52"/>
      <c r="AS8" s="52"/>
      <c r="AT8" s="52"/>
      <c r="AU8" s="59"/>
      <c r="AV8" s="52"/>
      <c r="AW8" s="19" t="s">
        <v>8</v>
      </c>
      <c r="AX8" s="16" t="str">
        <f>CONCATENATE(IF(BG8=1,"W",IF(BG8=2,"V","")),BA6)</f>
        <v>VH402</v>
      </c>
      <c r="AY8" s="26" t="str">
        <f>IF(ISERROR(VLOOKUP(AW8,$Z$2:$AA$64,2,FALSE)),"",VLOOKUP(AW8,$Z$2:$AA$64,2,FALSE))</f>
        <v>Lynn v.d. Elsen (Westa)</v>
      </c>
      <c r="AZ8" s="57"/>
      <c r="BA8" s="27"/>
      <c r="BB8" s="16"/>
      <c r="BC8" s="16"/>
      <c r="BD8" s="16"/>
      <c r="BE8" s="16"/>
      <c r="BF8" s="16"/>
      <c r="BG8" s="66">
        <v>2</v>
      </c>
      <c r="BH8" s="18"/>
      <c r="BI8" s="62"/>
      <c r="BJ8" s="52"/>
      <c r="BK8" s="60"/>
      <c r="BL8" s="54"/>
      <c r="BM8" s="52"/>
      <c r="BN8" s="52"/>
      <c r="BO8" s="52"/>
      <c r="BP8" s="52"/>
      <c r="BQ8" s="52"/>
      <c r="BR8" s="52"/>
      <c r="BS8" s="13"/>
      <c r="BT8" s="63"/>
      <c r="BU8" s="19" t="s">
        <v>9</v>
      </c>
      <c r="BV8" s="16" t="str">
        <f>CONCATENATE(IF(CE8=1,"W",IF(CE8=2,"V","")),BY6)</f>
        <v>VH201</v>
      </c>
      <c r="BW8" s="26" t="str">
        <f>IF(ISERROR(VLOOKUP(BU8,$BJ$2:$BK$64,2,FALSE)),"",VLOOKUP(BU8,$BJ$2:$BK$64,2,FALSE))</f>
        <v>Simone Broersen (HTC)</v>
      </c>
      <c r="BX8" s="57"/>
      <c r="BY8" s="27"/>
      <c r="BZ8" s="16"/>
      <c r="CA8" s="16"/>
      <c r="CB8" s="16"/>
      <c r="CC8" s="16"/>
      <c r="CD8" s="16"/>
      <c r="CE8" s="66">
        <v>2</v>
      </c>
      <c r="CF8" s="18"/>
      <c r="CG8" s="19" t="s">
        <v>10</v>
      </c>
      <c r="CH8" s="16" t="str">
        <f>CONCATENATE(IF(CQ8=1,"W",IF(CQ8=2,"V","")),CK6)</f>
        <v>VH102</v>
      </c>
      <c r="CI8" s="26" t="str">
        <f>IF(ISERROR(VLOOKUP(CG8,$BV$2:$BW$64,2,FALSE)),"",VLOOKUP(CG8,$BV$2:$BW$64,2,FALSE))</f>
        <v>Marieke van der Kamp (VTV)</v>
      </c>
      <c r="CJ8" s="57"/>
      <c r="CK8" s="27"/>
      <c r="CL8" s="16"/>
      <c r="CM8" s="16"/>
      <c r="CN8" s="16"/>
      <c r="CO8" s="16"/>
      <c r="CP8" s="16"/>
      <c r="CQ8" s="66">
        <v>2</v>
      </c>
      <c r="CR8" s="18" t="s">
        <v>5</v>
      </c>
      <c r="CS8" s="15"/>
      <c r="CT8" s="18"/>
      <c r="CU8" s="20"/>
      <c r="CV8" s="58"/>
      <c r="CW8" s="18"/>
      <c r="CX8" s="18"/>
      <c r="CY8" s="18"/>
      <c r="CZ8" s="18"/>
      <c r="DA8" s="18"/>
      <c r="DB8" s="18"/>
      <c r="DC8" s="17"/>
      <c r="DD8" s="18"/>
      <c r="DE8" s="15"/>
      <c r="DF8" s="18"/>
      <c r="DG8" s="20"/>
      <c r="DH8" s="58"/>
      <c r="DI8" s="18"/>
      <c r="DJ8" s="18"/>
      <c r="DK8" s="18"/>
      <c r="DL8" s="18"/>
      <c r="DM8" s="18"/>
      <c r="DN8" s="18"/>
      <c r="DO8" s="17"/>
      <c r="DP8" s="18"/>
    </row>
    <row r="9" spans="1:120" s="22" customFormat="1" ht="15" customHeight="1">
      <c r="A9" s="15"/>
      <c r="B9" s="69"/>
      <c r="C9" s="70"/>
      <c r="D9" s="71"/>
      <c r="E9" s="69"/>
      <c r="F9" s="69"/>
      <c r="G9" s="69"/>
      <c r="H9" s="69"/>
      <c r="I9" s="69"/>
      <c r="J9" s="69"/>
      <c r="K9" s="17"/>
      <c r="L9" s="18"/>
      <c r="M9" s="19"/>
      <c r="N9" s="18"/>
      <c r="O9" s="20"/>
      <c r="P9" s="58"/>
      <c r="Q9" s="28"/>
      <c r="R9" s="18"/>
      <c r="S9" s="18"/>
      <c r="T9" s="18"/>
      <c r="U9" s="18"/>
      <c r="V9" s="18"/>
      <c r="W9" s="17"/>
      <c r="X9" s="52"/>
      <c r="Y9" s="19"/>
      <c r="Z9" s="18"/>
      <c r="AA9" s="20"/>
      <c r="AB9" s="58"/>
      <c r="AC9" s="28"/>
      <c r="AD9" s="18"/>
      <c r="AE9" s="18"/>
      <c r="AF9" s="18"/>
      <c r="AG9" s="18"/>
      <c r="AH9" s="18"/>
      <c r="AI9" s="17"/>
      <c r="AJ9" s="18"/>
      <c r="AK9" s="15"/>
      <c r="AL9" s="52"/>
      <c r="AM9" s="60"/>
      <c r="AN9" s="54"/>
      <c r="AO9" s="52"/>
      <c r="AP9" s="52"/>
      <c r="AQ9" s="52"/>
      <c r="AR9" s="52"/>
      <c r="AS9" s="52"/>
      <c r="AT9" s="52"/>
      <c r="AU9" s="59"/>
      <c r="AV9" s="52"/>
      <c r="AW9" s="19"/>
      <c r="AX9" s="18"/>
      <c r="AY9" s="20"/>
      <c r="AZ9" s="58"/>
      <c r="BA9" s="28"/>
      <c r="BB9" s="18"/>
      <c r="BC9" s="18"/>
      <c r="BD9" s="18"/>
      <c r="BE9" s="18"/>
      <c r="BF9" s="18"/>
      <c r="BG9" s="17"/>
      <c r="BH9" s="18"/>
      <c r="BI9" s="15"/>
      <c r="BJ9" s="18"/>
      <c r="BK9" s="20"/>
      <c r="BL9" s="58"/>
      <c r="BM9" s="18"/>
      <c r="BN9" s="18"/>
      <c r="BO9" s="18"/>
      <c r="BP9" s="18"/>
      <c r="BQ9" s="18"/>
      <c r="BR9" s="18"/>
      <c r="BS9" s="17"/>
      <c r="BT9" s="63"/>
      <c r="BU9" s="19"/>
      <c r="BV9" s="18"/>
      <c r="BW9" s="20"/>
      <c r="BX9" s="58"/>
      <c r="BY9" s="28"/>
      <c r="BZ9" s="18"/>
      <c r="CA9" s="18"/>
      <c r="CB9" s="18"/>
      <c r="CC9" s="18"/>
      <c r="CD9" s="18"/>
      <c r="CE9" s="17"/>
      <c r="CF9" s="18"/>
      <c r="CG9" s="19"/>
      <c r="CH9" s="18"/>
      <c r="CI9" s="20"/>
      <c r="CJ9" s="58"/>
      <c r="CK9" s="28"/>
      <c r="CL9" s="18"/>
      <c r="CM9" s="18"/>
      <c r="CN9" s="18"/>
      <c r="CO9" s="18"/>
      <c r="CP9" s="18"/>
      <c r="CQ9" s="17"/>
      <c r="CR9" s="18"/>
      <c r="CS9" s="15"/>
      <c r="CT9" s="18"/>
      <c r="CU9" s="20"/>
      <c r="CV9" s="58"/>
      <c r="CW9" s="18"/>
      <c r="CX9" s="18"/>
      <c r="CY9" s="18"/>
      <c r="CZ9" s="18"/>
      <c r="DA9" s="18"/>
      <c r="DB9" s="18"/>
      <c r="DC9" s="17"/>
      <c r="DD9" s="18"/>
      <c r="DE9" s="15"/>
      <c r="DF9" s="18"/>
      <c r="DG9" s="20"/>
      <c r="DH9" s="58"/>
      <c r="DI9" s="18"/>
      <c r="DJ9" s="18"/>
      <c r="DK9" s="18"/>
      <c r="DL9" s="18"/>
      <c r="DM9" s="18"/>
      <c r="DN9" s="18"/>
      <c r="DO9" s="17"/>
      <c r="DP9" s="18"/>
    </row>
    <row r="10" spans="1:120" s="22" customFormat="1" ht="15" customHeight="1" thickBot="1">
      <c r="A10" s="15"/>
      <c r="B10" s="75"/>
      <c r="C10" s="76"/>
      <c r="D10" s="77"/>
      <c r="E10" s="77" t="s">
        <v>11</v>
      </c>
      <c r="F10" s="77"/>
      <c r="G10" s="77" t="s">
        <v>235</v>
      </c>
      <c r="H10" s="77"/>
      <c r="I10" s="77">
        <v>2</v>
      </c>
      <c r="J10" s="75"/>
      <c r="K10" s="17"/>
      <c r="L10" s="18"/>
      <c r="M10" s="19"/>
      <c r="N10" s="18"/>
      <c r="O10" s="20" t="s">
        <v>236</v>
      </c>
      <c r="P10" s="55"/>
      <c r="Q10" s="187" t="s">
        <v>12</v>
      </c>
      <c r="R10" s="178" t="s">
        <v>217</v>
      </c>
      <c r="S10" s="58" t="s">
        <v>235</v>
      </c>
      <c r="T10" s="58" t="s">
        <v>247</v>
      </c>
      <c r="U10" s="58">
        <v>2</v>
      </c>
      <c r="V10" s="18"/>
      <c r="W10" s="17"/>
      <c r="X10" s="52"/>
      <c r="Y10" s="19"/>
      <c r="Z10" s="18"/>
      <c r="AA10" s="20" t="s">
        <v>240</v>
      </c>
      <c r="AB10" s="55"/>
      <c r="AC10" s="187" t="s">
        <v>14</v>
      </c>
      <c r="AD10" s="58" t="s">
        <v>222</v>
      </c>
      <c r="AE10" s="58" t="s">
        <v>235</v>
      </c>
      <c r="AF10" s="58" t="s">
        <v>264</v>
      </c>
      <c r="AG10" s="58">
        <v>2</v>
      </c>
      <c r="AH10" s="18"/>
      <c r="AI10" s="17"/>
      <c r="AJ10" s="18"/>
      <c r="AK10" s="15"/>
      <c r="AL10" s="52"/>
      <c r="AM10" s="60"/>
      <c r="AN10" s="54"/>
      <c r="AO10" s="52"/>
      <c r="AP10" s="52"/>
      <c r="AQ10" s="52"/>
      <c r="AR10" s="52"/>
      <c r="AS10" s="52"/>
      <c r="AT10" s="52"/>
      <c r="AU10" s="59"/>
      <c r="AV10" s="52"/>
      <c r="AW10" s="19"/>
      <c r="AX10" s="18"/>
      <c r="AY10" s="20" t="s">
        <v>15</v>
      </c>
      <c r="AZ10" s="55"/>
      <c r="BA10" s="187" t="s">
        <v>16</v>
      </c>
      <c r="BB10" s="58" t="s">
        <v>190</v>
      </c>
      <c r="BC10" s="58" t="s">
        <v>235</v>
      </c>
      <c r="BD10" s="58" t="s">
        <v>264</v>
      </c>
      <c r="BE10" s="58">
        <v>2</v>
      </c>
      <c r="BF10" s="18"/>
      <c r="BG10" s="17"/>
      <c r="BH10" s="18"/>
      <c r="BI10" s="15"/>
      <c r="BJ10" s="18"/>
      <c r="BK10" s="20" t="s">
        <v>18</v>
      </c>
      <c r="BL10" s="55"/>
      <c r="BM10" s="21" t="s">
        <v>19</v>
      </c>
      <c r="BN10" s="193" t="s">
        <v>224</v>
      </c>
      <c r="BO10" s="58" t="s">
        <v>235</v>
      </c>
      <c r="BP10" s="58" t="s">
        <v>271</v>
      </c>
      <c r="BQ10" s="58">
        <v>2</v>
      </c>
      <c r="BR10" s="18"/>
      <c r="BS10" s="17"/>
      <c r="BT10" s="63"/>
      <c r="BU10" s="19"/>
      <c r="BV10" s="18"/>
      <c r="BW10" s="20" t="s">
        <v>266</v>
      </c>
      <c r="BX10" s="55"/>
      <c r="BY10" s="187" t="s">
        <v>21</v>
      </c>
      <c r="BZ10" s="58" t="s">
        <v>223</v>
      </c>
      <c r="CA10" s="58" t="s">
        <v>235</v>
      </c>
      <c r="CB10" s="58" t="s">
        <v>243</v>
      </c>
      <c r="CC10" s="58">
        <v>2</v>
      </c>
      <c r="CD10" s="18"/>
      <c r="CE10" s="17"/>
      <c r="CF10" s="18"/>
      <c r="CG10" s="19"/>
      <c r="CH10" s="18"/>
      <c r="CI10" s="20" t="s">
        <v>22</v>
      </c>
      <c r="CJ10" s="55"/>
      <c r="CK10" s="187" t="s">
        <v>23</v>
      </c>
      <c r="CL10" s="58" t="s">
        <v>268</v>
      </c>
      <c r="CM10" s="58" t="s">
        <v>235</v>
      </c>
      <c r="CN10" s="58" t="s">
        <v>296</v>
      </c>
      <c r="CO10" s="58">
        <v>2</v>
      </c>
      <c r="CP10" s="18"/>
      <c r="CQ10" s="17"/>
      <c r="CR10" s="18"/>
      <c r="CS10" s="15"/>
      <c r="CT10" s="18"/>
      <c r="CU10" s="20"/>
      <c r="CV10" s="58"/>
      <c r="CW10" s="18"/>
      <c r="CX10" s="18"/>
      <c r="CY10" s="18"/>
      <c r="CZ10" s="18"/>
      <c r="DA10" s="18"/>
      <c r="DB10" s="18"/>
      <c r="DC10" s="17"/>
      <c r="DD10" s="18"/>
      <c r="DE10" s="15"/>
      <c r="DF10" s="18"/>
      <c r="DG10" s="20"/>
      <c r="DH10" s="58"/>
      <c r="DI10" s="18"/>
      <c r="DJ10" s="18"/>
      <c r="DK10" s="18"/>
      <c r="DL10" s="18"/>
      <c r="DM10" s="18"/>
      <c r="DN10" s="18"/>
      <c r="DO10" s="17"/>
      <c r="DP10" s="18"/>
    </row>
    <row r="11" spans="1:120" s="22" customFormat="1" ht="15" customHeight="1" thickBot="1">
      <c r="A11" s="15"/>
      <c r="B11" s="69" t="str">
        <f>CONCATENATE(IF(K11=1,"W",IF(K11=2,"V","")),E10)</f>
        <v>WH803</v>
      </c>
      <c r="C11" s="37" t="s">
        <v>364</v>
      </c>
      <c r="D11" s="71"/>
      <c r="E11" s="69"/>
      <c r="F11" s="69"/>
      <c r="G11" s="69"/>
      <c r="H11" s="69"/>
      <c r="I11" s="69"/>
      <c r="J11" s="69"/>
      <c r="K11" s="67">
        <v>1</v>
      </c>
      <c r="L11" s="18"/>
      <c r="M11" s="19" t="s">
        <v>24</v>
      </c>
      <c r="N11" s="23" t="str">
        <f>CONCATENATE(IF(W11=1,"W",IF(W11=2,"V","")),Q10)</f>
        <v>VH703</v>
      </c>
      <c r="O11" s="24" t="str">
        <f>IF(ISERROR(VLOOKUP(M11,$B$2:$C$64,2,FALSE)),"",VLOOKUP(M11,$B$2:$C$64,2,FALSE))</f>
        <v>Melissa Bours (Westa)</v>
      </c>
      <c r="P11" s="56"/>
      <c r="Q11" s="25"/>
      <c r="R11" s="23"/>
      <c r="S11" s="23"/>
      <c r="T11" s="23"/>
      <c r="U11" s="23"/>
      <c r="V11" s="23"/>
      <c r="W11" s="65">
        <v>2</v>
      </c>
      <c r="X11" s="52"/>
      <c r="Y11" s="19" t="s">
        <v>25</v>
      </c>
      <c r="Z11" s="23" t="str">
        <f>CONCATENATE(IF(AI11=1,"W",IF(AI11=2,"V","")),AC10)</f>
        <v>VH603</v>
      </c>
      <c r="AA11" s="24" t="str">
        <f>IF(ISERROR(VLOOKUP(Y11,$N$2:$O$64,2,FALSE)),"",VLOOKUP(Y11,$N$2:$O$64,2,FALSE))</f>
        <v>Laura van der Oppen (Lybrae)</v>
      </c>
      <c r="AB11" s="56"/>
      <c r="AC11" s="25"/>
      <c r="AD11" s="23"/>
      <c r="AE11" s="23"/>
      <c r="AF11" s="23"/>
      <c r="AG11" s="23"/>
      <c r="AH11" s="23"/>
      <c r="AI11" s="65">
        <v>2</v>
      </c>
      <c r="AJ11" s="18"/>
      <c r="AK11" s="15"/>
      <c r="AL11" s="52"/>
      <c r="AM11" s="60"/>
      <c r="AN11" s="54"/>
      <c r="AO11" s="52"/>
      <c r="AP11" s="52"/>
      <c r="AQ11" s="52"/>
      <c r="AR11" s="52"/>
      <c r="AS11" s="52"/>
      <c r="AT11" s="52"/>
      <c r="AU11" s="59"/>
      <c r="AV11" s="52"/>
      <c r="AW11" s="19" t="s">
        <v>26</v>
      </c>
      <c r="AX11" s="23" t="str">
        <f>CONCATENATE(IF(BG11=1,"W",IF(BG11=2,"V","")),BA10)</f>
        <v>WH403</v>
      </c>
      <c r="AY11" s="24" t="str">
        <f>IF(ISERROR(VLOOKUP(AW11,$Z$2:$AA$64,2,FALSE)),"",VLOOKUP(AW11,$Z$2:$AA$64,2,FALSE))</f>
        <v>Simone Broersen (HTC)</v>
      </c>
      <c r="AZ11" s="56"/>
      <c r="BA11" s="25"/>
      <c r="BB11" s="23"/>
      <c r="BC11" s="23"/>
      <c r="BD11" s="23"/>
      <c r="BE11" s="23"/>
      <c r="BF11" s="23"/>
      <c r="BG11" s="65">
        <v>1</v>
      </c>
      <c r="BH11" s="18"/>
      <c r="BI11" s="19" t="s">
        <v>27</v>
      </c>
      <c r="BJ11" s="23" t="str">
        <f>CONCATENATE(IF(BS11=1,"W",IF(BS11=2,"V","")),BM10)</f>
        <v>WH301</v>
      </c>
      <c r="BK11" s="24" t="str">
        <f>IF(ISERROR(VLOOKUP(BI11,$AX$2:$AY$64,2,FALSE)),"",VLOOKUP(BI11,$AX$2:$AY$64,2,FALSE))</f>
        <v>Simone Broersen (HTC)</v>
      </c>
      <c r="BL11" s="56"/>
      <c r="BM11" s="25"/>
      <c r="BN11" s="23"/>
      <c r="BO11" s="23"/>
      <c r="BP11" s="23"/>
      <c r="BQ11" s="23"/>
      <c r="BR11" s="23"/>
      <c r="BS11" s="65">
        <v>1</v>
      </c>
      <c r="BT11" s="63"/>
      <c r="BU11" s="19" t="s">
        <v>28</v>
      </c>
      <c r="BV11" s="23" t="str">
        <f>CONCATENATE(IF(CE11=1,"W",IF(CE11=2,"V","")),BY10)</f>
        <v>WH202</v>
      </c>
      <c r="BW11" s="24" t="str">
        <f>IF(ISERROR(VLOOKUP(BU11,$AX$2:$AY$64,2,FALSE)),"",VLOOKUP(BU11,$AX$2:$AY$64,2,FALSE))</f>
        <v>Marieke van der Kamp (VTV)</v>
      </c>
      <c r="BX11" s="56"/>
      <c r="BY11" s="25"/>
      <c r="BZ11" s="23"/>
      <c r="CA11" s="23"/>
      <c r="CB11" s="23"/>
      <c r="CC11" s="23"/>
      <c r="CD11" s="23"/>
      <c r="CE11" s="65">
        <v>1</v>
      </c>
      <c r="CF11" s="18"/>
      <c r="CG11" s="19" t="s">
        <v>29</v>
      </c>
      <c r="CH11" s="23" t="str">
        <f>CONCATENATE(IF(CQ11=1,"W",IF(CQ11=2,"V","")),CK10)</f>
        <v>VH103</v>
      </c>
      <c r="CI11" s="24" t="str">
        <f>IF(ISERROR(VLOOKUP(CG11,$BV$2:$BW$64,2,FALSE)),"",VLOOKUP(CG11,$BV$2:$BW$64,2,FALSE))</f>
        <v>Simone Broersen (HTC)</v>
      </c>
      <c r="CJ11" s="56"/>
      <c r="CK11" s="23"/>
      <c r="CL11" s="23"/>
      <c r="CM11" s="23"/>
      <c r="CN11" s="23"/>
      <c r="CO11" s="23"/>
      <c r="CP11" s="23"/>
      <c r="CQ11" s="65">
        <v>2</v>
      </c>
      <c r="CR11" s="18" t="s">
        <v>30</v>
      </c>
      <c r="CS11" s="15"/>
      <c r="CT11" s="18"/>
      <c r="CU11" s="20"/>
      <c r="CV11" s="58"/>
      <c r="CW11" s="18"/>
      <c r="CX11" s="18"/>
      <c r="CY11" s="18"/>
      <c r="CZ11" s="18"/>
      <c r="DA11" s="18"/>
      <c r="DB11" s="18"/>
      <c r="DC11" s="17"/>
      <c r="DD11" s="18"/>
      <c r="DE11" s="15"/>
      <c r="DF11" s="18"/>
      <c r="DG11" s="20"/>
      <c r="DH11" s="58"/>
      <c r="DI11" s="18"/>
      <c r="DJ11" s="18"/>
      <c r="DK11" s="18"/>
      <c r="DL11" s="18"/>
      <c r="DM11" s="18"/>
      <c r="DN11" s="18"/>
      <c r="DO11" s="17"/>
      <c r="DP11" s="18"/>
    </row>
    <row r="12" spans="1:120" s="22" customFormat="1" ht="15" customHeight="1" thickBot="1">
      <c r="A12" s="15"/>
      <c r="B12" s="69" t="str">
        <f>CONCATENATE(IF(K12=1,"W",IF(K12=2,"V","")),E10)</f>
        <v>VH803</v>
      </c>
      <c r="C12" s="171" t="s">
        <v>336</v>
      </c>
      <c r="D12" s="71"/>
      <c r="E12" s="69"/>
      <c r="F12" s="69"/>
      <c r="G12" s="69"/>
      <c r="H12" s="69"/>
      <c r="I12" s="69"/>
      <c r="J12" s="69"/>
      <c r="K12" s="68">
        <v>2</v>
      </c>
      <c r="L12" s="18"/>
      <c r="M12" s="19" t="s">
        <v>31</v>
      </c>
      <c r="N12" s="16" t="str">
        <f>CONCATENATE(IF(W12=1,"W",IF(W12=2,"V","")),Q10)</f>
        <v>WH703</v>
      </c>
      <c r="O12" s="26" t="str">
        <f>IF(ISERROR(VLOOKUP(M12,$B$2:$C$64,2,FALSE)),"",VLOOKUP(M12,$B$2:$C$64,2,FALSE))</f>
        <v>Laura van der Oppen (Lybrae)</v>
      </c>
      <c r="P12" s="57"/>
      <c r="Q12" s="27"/>
      <c r="R12" s="16"/>
      <c r="S12" s="16"/>
      <c r="T12" s="16"/>
      <c r="U12" s="16"/>
      <c r="V12" s="16"/>
      <c r="W12" s="66">
        <v>1</v>
      </c>
      <c r="X12" s="52"/>
      <c r="Y12" s="19" t="s">
        <v>32</v>
      </c>
      <c r="Z12" s="16" t="str">
        <f>CONCATENATE(IF(AI12=1,"W",IF(AI12=2,"V","")),AC10)</f>
        <v>WH603</v>
      </c>
      <c r="AA12" s="26" t="str">
        <f>IF(ISERROR(VLOOKUP(Y12,$N$2:$O$64,2,FALSE)),"",VLOOKUP(Y12,$N$2:$O$64,2,FALSE))</f>
        <v>Lynn v.d. Elsen (Westa)</v>
      </c>
      <c r="AB12" s="57"/>
      <c r="AC12" s="27"/>
      <c r="AD12" s="16"/>
      <c r="AE12" s="16"/>
      <c r="AF12" s="16"/>
      <c r="AG12" s="16"/>
      <c r="AH12" s="16"/>
      <c r="AI12" s="66">
        <v>1</v>
      </c>
      <c r="AJ12" s="18"/>
      <c r="AK12" s="15"/>
      <c r="AL12" s="52"/>
      <c r="AM12" s="60"/>
      <c r="AN12" s="54"/>
      <c r="AO12" s="52"/>
      <c r="AP12" s="52"/>
      <c r="AQ12" s="52"/>
      <c r="AR12" s="52"/>
      <c r="AS12" s="52"/>
      <c r="AT12" s="52"/>
      <c r="AU12" s="59"/>
      <c r="AV12" s="52"/>
      <c r="AW12" s="19" t="s">
        <v>33</v>
      </c>
      <c r="AX12" s="16" t="str">
        <f>CONCATENATE(IF(BG12=1,"W",IF(BG12=2,"V","")),BA10)</f>
        <v>VH403</v>
      </c>
      <c r="AY12" s="26" t="str">
        <f>IF(ISERROR(VLOOKUP(AW12,$AL$2:$AM$64,2,FALSE)),"",VLOOKUP(AW12,$AL$2:$AM$64,2,FALSE))</f>
        <v>Renske de Wijs (Never Despair)</v>
      </c>
      <c r="AZ12" s="57"/>
      <c r="BA12" s="27"/>
      <c r="BB12" s="16"/>
      <c r="BC12" s="16"/>
      <c r="BD12" s="16"/>
      <c r="BE12" s="16"/>
      <c r="BF12" s="16"/>
      <c r="BG12" s="66">
        <v>2</v>
      </c>
      <c r="BH12" s="18"/>
      <c r="BI12" s="19" t="s">
        <v>34</v>
      </c>
      <c r="BJ12" s="16" t="str">
        <f>CONCATENATE(IF(BS12=1,"W",IF(BS12=2,"V","")),BM10)</f>
        <v>VH301</v>
      </c>
      <c r="BK12" s="26" t="str">
        <f>IF(ISERROR(VLOOKUP(BI12,$AX$2:$AY$64,2,FALSE)),"",VLOOKUP(BI12,$AX$2:$AY$64,2,FALSE))</f>
        <v>Angelique Gertenbach (HTC)</v>
      </c>
      <c r="BL12" s="57"/>
      <c r="BM12" s="27"/>
      <c r="BN12" s="16"/>
      <c r="BO12" s="16"/>
      <c r="BP12" s="16"/>
      <c r="BQ12" s="16"/>
      <c r="BR12" s="16"/>
      <c r="BS12" s="66">
        <v>2</v>
      </c>
      <c r="BT12" s="63"/>
      <c r="BU12" s="19" t="s">
        <v>35</v>
      </c>
      <c r="BV12" s="16" t="str">
        <f>CONCATENATE(IF(CE12=1,"W",IF(CE12=2,"V","")),BY10)</f>
        <v>VH202</v>
      </c>
      <c r="BW12" s="26" t="str">
        <f>IF(ISERROR(VLOOKUP(BU12,$BJ$2:$BK$64,2,FALSE)),"",VLOOKUP(BU12,$BJ$2:$BK$64,2,FALSE))</f>
        <v>Nikki Eerland (Scyedam)</v>
      </c>
      <c r="BX12" s="57"/>
      <c r="BY12" s="27"/>
      <c r="BZ12" s="16"/>
      <c r="CA12" s="16"/>
      <c r="CB12" s="16"/>
      <c r="CC12" s="16"/>
      <c r="CD12" s="16"/>
      <c r="CE12" s="66">
        <v>2</v>
      </c>
      <c r="CF12" s="18"/>
      <c r="CG12" s="19" t="s">
        <v>36</v>
      </c>
      <c r="CH12" s="16" t="str">
        <f>CONCATENATE(IF(CQ12=1,"W",IF(CQ12=2,"V","")),CK10)</f>
        <v>WH103</v>
      </c>
      <c r="CI12" s="26" t="str">
        <f>IF(ISERROR(VLOOKUP(CG12,$BV$2:$BW$64,2,FALSE)),"",VLOOKUP(CG12,$BV$2:$BW$64,2,FALSE))</f>
        <v>Nikki Eerland (Scyedam)</v>
      </c>
      <c r="CJ12" s="57"/>
      <c r="CK12" s="16"/>
      <c r="CL12" s="16"/>
      <c r="CM12" s="16"/>
      <c r="CN12" s="16"/>
      <c r="CO12" s="16"/>
      <c r="CP12" s="16"/>
      <c r="CQ12" s="66">
        <v>1</v>
      </c>
      <c r="CR12" s="18" t="s">
        <v>30</v>
      </c>
      <c r="CS12" s="15"/>
      <c r="CT12" s="18"/>
      <c r="CU12" s="20"/>
      <c r="CV12" s="58"/>
      <c r="CW12" s="18"/>
      <c r="CX12" s="18"/>
      <c r="CY12" s="18"/>
      <c r="CZ12" s="18"/>
      <c r="DA12" s="18"/>
      <c r="DB12" s="18"/>
      <c r="DC12" s="17"/>
      <c r="DD12" s="18"/>
      <c r="DE12" s="15"/>
      <c r="DF12" s="18"/>
      <c r="DG12" s="20"/>
      <c r="DH12" s="58"/>
      <c r="DI12" s="18"/>
      <c r="DJ12" s="18"/>
      <c r="DK12" s="18"/>
      <c r="DL12" s="18"/>
      <c r="DM12" s="18"/>
      <c r="DN12" s="18"/>
      <c r="DO12" s="17"/>
      <c r="DP12" s="18"/>
    </row>
    <row r="13" spans="1:120" s="22" customFormat="1" ht="15" customHeight="1">
      <c r="A13" s="15"/>
      <c r="B13" s="69"/>
      <c r="C13" s="70"/>
      <c r="D13" s="71"/>
      <c r="E13" s="69"/>
      <c r="F13" s="69"/>
      <c r="G13" s="69"/>
      <c r="H13" s="69"/>
      <c r="I13" s="69"/>
      <c r="J13" s="69"/>
      <c r="K13" s="17"/>
      <c r="L13" s="18"/>
      <c r="M13" s="19"/>
      <c r="N13" s="18"/>
      <c r="O13" s="20"/>
      <c r="P13" s="58"/>
      <c r="Q13" s="28"/>
      <c r="R13" s="18"/>
      <c r="S13" s="18"/>
      <c r="T13" s="18"/>
      <c r="U13" s="18"/>
      <c r="V13" s="18"/>
      <c r="W13" s="17"/>
      <c r="X13" s="52"/>
      <c r="Y13" s="19"/>
      <c r="Z13" s="18"/>
      <c r="AA13" s="20"/>
      <c r="AB13" s="58"/>
      <c r="AC13" s="28"/>
      <c r="AD13" s="18"/>
      <c r="AE13" s="18"/>
      <c r="AF13" s="18"/>
      <c r="AG13" s="18"/>
      <c r="AH13" s="18"/>
      <c r="AI13" s="17"/>
      <c r="AJ13" s="18"/>
      <c r="AK13" s="15"/>
      <c r="AL13" s="52"/>
      <c r="AM13" s="60"/>
      <c r="AN13" s="54"/>
      <c r="AO13" s="52"/>
      <c r="AP13" s="52"/>
      <c r="AQ13" s="52"/>
      <c r="AR13" s="52"/>
      <c r="AS13" s="52"/>
      <c r="AT13" s="52"/>
      <c r="AU13" s="59"/>
      <c r="AV13" s="52"/>
      <c r="AW13" s="19"/>
      <c r="AX13" s="18"/>
      <c r="AY13" s="20"/>
      <c r="AZ13" s="58"/>
      <c r="BA13" s="28"/>
      <c r="BB13" s="18"/>
      <c r="BC13" s="18"/>
      <c r="BD13" s="18"/>
      <c r="BE13" s="18"/>
      <c r="BF13" s="18"/>
      <c r="BG13" s="17"/>
      <c r="BH13" s="18"/>
      <c r="BI13" s="19"/>
      <c r="BJ13" s="18"/>
      <c r="BK13" s="20"/>
      <c r="BL13" s="58"/>
      <c r="BM13" s="28"/>
      <c r="BN13" s="18"/>
      <c r="BO13" s="18"/>
      <c r="BP13" s="18"/>
      <c r="BQ13" s="18"/>
      <c r="BR13" s="18"/>
      <c r="BS13" s="17"/>
      <c r="BT13" s="63"/>
      <c r="BU13" s="19"/>
      <c r="BV13" s="18"/>
      <c r="BW13" s="20"/>
      <c r="BX13" s="58"/>
      <c r="BY13" s="28"/>
      <c r="BZ13" s="18"/>
      <c r="CA13" s="18"/>
      <c r="CB13" s="18"/>
      <c r="CC13" s="18"/>
      <c r="CD13" s="18"/>
      <c r="CE13" s="17"/>
      <c r="CF13" s="18"/>
      <c r="CG13" s="15"/>
      <c r="CH13" s="18"/>
      <c r="CI13" s="20"/>
      <c r="CJ13" s="58"/>
      <c r="CK13" s="18"/>
      <c r="CL13" s="18"/>
      <c r="CM13" s="18"/>
      <c r="CN13" s="18"/>
      <c r="CO13" s="18"/>
      <c r="CP13" s="18"/>
      <c r="CQ13" s="17"/>
      <c r="CR13" s="18"/>
      <c r="CS13" s="15"/>
      <c r="CT13" s="18"/>
      <c r="CU13" s="20"/>
      <c r="CV13" s="58"/>
      <c r="CW13" s="18"/>
      <c r="CX13" s="18"/>
      <c r="CY13" s="18"/>
      <c r="CZ13" s="18"/>
      <c r="DA13" s="18"/>
      <c r="DB13" s="18"/>
      <c r="DC13" s="17"/>
      <c r="DD13" s="18"/>
      <c r="DE13" s="15"/>
      <c r="DF13" s="18"/>
      <c r="DG13" s="20"/>
      <c r="DH13" s="58"/>
      <c r="DI13" s="18"/>
      <c r="DJ13" s="18"/>
      <c r="DK13" s="18"/>
      <c r="DL13" s="18"/>
      <c r="DM13" s="18"/>
      <c r="DN13" s="18"/>
      <c r="DO13" s="17"/>
      <c r="DP13" s="18"/>
    </row>
    <row r="14" spans="1:120" s="22" customFormat="1" ht="15" customHeight="1" thickBot="1">
      <c r="A14" s="15"/>
      <c r="B14" s="75"/>
      <c r="C14" s="76"/>
      <c r="D14" s="77"/>
      <c r="E14" s="77" t="s">
        <v>37</v>
      </c>
      <c r="F14" s="77"/>
      <c r="G14" s="77" t="s">
        <v>235</v>
      </c>
      <c r="H14" s="77"/>
      <c r="I14" s="77">
        <v>2</v>
      </c>
      <c r="J14" s="75"/>
      <c r="K14" s="17"/>
      <c r="L14" s="18"/>
      <c r="M14" s="19"/>
      <c r="N14" s="18"/>
      <c r="O14" s="20" t="s">
        <v>236</v>
      </c>
      <c r="P14" s="55"/>
      <c r="Q14" s="187" t="s">
        <v>39</v>
      </c>
      <c r="R14" s="178" t="s">
        <v>217</v>
      </c>
      <c r="S14" s="58" t="s">
        <v>235</v>
      </c>
      <c r="T14" s="58" t="s">
        <v>215</v>
      </c>
      <c r="U14" s="58">
        <v>2</v>
      </c>
      <c r="V14" s="18"/>
      <c r="W14" s="17"/>
      <c r="X14" s="52"/>
      <c r="Y14" s="19"/>
      <c r="Z14" s="18"/>
      <c r="AA14" s="20" t="s">
        <v>240</v>
      </c>
      <c r="AB14" s="55"/>
      <c r="AC14" s="187" t="s">
        <v>41</v>
      </c>
      <c r="AD14" s="58" t="s">
        <v>222</v>
      </c>
      <c r="AE14" s="58" t="s">
        <v>235</v>
      </c>
      <c r="AF14" s="58" t="s">
        <v>247</v>
      </c>
      <c r="AG14" s="58">
        <v>2</v>
      </c>
      <c r="AH14" s="18"/>
      <c r="AI14" s="17"/>
      <c r="AJ14" s="18"/>
      <c r="AK14" s="15"/>
      <c r="AL14" s="52"/>
      <c r="AM14" s="60"/>
      <c r="AN14" s="54"/>
      <c r="AO14" s="52"/>
      <c r="AP14" s="52"/>
      <c r="AQ14" s="52"/>
      <c r="AR14" s="52"/>
      <c r="AS14" s="52"/>
      <c r="AT14" s="52"/>
      <c r="AU14" s="59"/>
      <c r="AV14" s="52"/>
      <c r="AW14" s="19"/>
      <c r="AX14" s="18"/>
      <c r="AY14" s="20" t="s">
        <v>15</v>
      </c>
      <c r="AZ14" s="55"/>
      <c r="BA14" s="187" t="s">
        <v>42</v>
      </c>
      <c r="BB14" s="58" t="s">
        <v>190</v>
      </c>
      <c r="BC14" s="58" t="s">
        <v>235</v>
      </c>
      <c r="BD14" s="58" t="s">
        <v>247</v>
      </c>
      <c r="BE14" s="58">
        <v>2</v>
      </c>
      <c r="BF14" s="18"/>
      <c r="BG14" s="17"/>
      <c r="BH14" s="18"/>
      <c r="BI14" s="19"/>
      <c r="BJ14" s="18"/>
      <c r="BK14" s="20" t="s">
        <v>18</v>
      </c>
      <c r="BL14" s="55"/>
      <c r="BM14" s="21" t="s">
        <v>43</v>
      </c>
      <c r="BN14" s="193" t="s">
        <v>224</v>
      </c>
      <c r="BO14" s="58" t="s">
        <v>235</v>
      </c>
      <c r="BP14" s="58" t="s">
        <v>243</v>
      </c>
      <c r="BQ14" s="58">
        <v>2</v>
      </c>
      <c r="BR14" s="18"/>
      <c r="BS14" s="17"/>
      <c r="BT14" s="63"/>
      <c r="BU14" s="19"/>
      <c r="BV14" s="18"/>
      <c r="BW14" s="20" t="s">
        <v>44</v>
      </c>
      <c r="BX14" s="55"/>
      <c r="BY14" s="187" t="s">
        <v>45</v>
      </c>
      <c r="BZ14" s="58" t="s">
        <v>223</v>
      </c>
      <c r="CA14" s="58" t="s">
        <v>235</v>
      </c>
      <c r="CB14" s="58" t="s">
        <v>264</v>
      </c>
      <c r="CC14" s="58">
        <v>2</v>
      </c>
      <c r="CD14" s="18"/>
      <c r="CE14" s="17"/>
      <c r="CF14" s="18"/>
      <c r="CG14" s="15"/>
      <c r="CH14" s="52"/>
      <c r="CI14" s="60"/>
      <c r="CJ14" s="54"/>
      <c r="CK14" s="52"/>
      <c r="CL14" s="52"/>
      <c r="CM14" s="52"/>
      <c r="CN14" s="52"/>
      <c r="CO14" s="52"/>
      <c r="CP14" s="52"/>
      <c r="CQ14" s="59"/>
      <c r="CR14" s="63"/>
      <c r="CS14" s="15"/>
      <c r="CT14" s="18"/>
      <c r="CU14" s="20"/>
      <c r="CV14" s="58"/>
      <c r="CW14" s="18"/>
      <c r="CX14" s="18"/>
      <c r="CY14" s="18"/>
      <c r="CZ14" s="18"/>
      <c r="DA14" s="18"/>
      <c r="DB14" s="18"/>
      <c r="DC14" s="17"/>
      <c r="DD14" s="18"/>
      <c r="DE14" s="15"/>
      <c r="DF14" s="18"/>
      <c r="DG14" s="20"/>
      <c r="DH14" s="58"/>
      <c r="DI14" s="18"/>
      <c r="DJ14" s="18"/>
      <c r="DK14" s="18"/>
      <c r="DL14" s="18"/>
      <c r="DM14" s="18"/>
      <c r="DN14" s="18"/>
      <c r="DO14" s="17"/>
      <c r="DP14" s="18"/>
    </row>
    <row r="15" spans="1:120" s="22" customFormat="1" ht="15" customHeight="1" thickBot="1">
      <c r="A15" s="15"/>
      <c r="B15" s="69" t="str">
        <f>CONCATENATE(IF(K15=1,"W",IF(K15=2,"V","")),E14)</f>
        <v>WH804</v>
      </c>
      <c r="C15" s="37" t="s">
        <v>377</v>
      </c>
      <c r="D15" s="71"/>
      <c r="E15" s="69"/>
      <c r="F15" s="69"/>
      <c r="G15" s="69"/>
      <c r="H15" s="69"/>
      <c r="I15" s="69"/>
      <c r="J15" s="69"/>
      <c r="K15" s="67">
        <v>1</v>
      </c>
      <c r="L15" s="18"/>
      <c r="M15" s="19" t="s">
        <v>46</v>
      </c>
      <c r="N15" s="23" t="str">
        <f>CONCATENATE(IF(W15=1,"W",IF(W15=2,"V","")),Q14)</f>
        <v>WH704</v>
      </c>
      <c r="O15" s="24" t="str">
        <f>IF(ISERROR(VLOOKUP(M15,$B$2:$C$64,2,FALSE)),"",VLOOKUP(M15,$B$2:$C$64,2,FALSE))</f>
        <v>Sanne de Hoop (FVT)</v>
      </c>
      <c r="P15" s="56"/>
      <c r="Q15" s="25"/>
      <c r="R15" s="23"/>
      <c r="S15" s="23"/>
      <c r="T15" s="23"/>
      <c r="U15" s="23"/>
      <c r="V15" s="23"/>
      <c r="W15" s="65">
        <v>1</v>
      </c>
      <c r="X15" s="52"/>
      <c r="Y15" s="19" t="s">
        <v>47</v>
      </c>
      <c r="Z15" s="23" t="str">
        <f>CONCATENATE(IF(AI15=1,"W",IF(AI15=2,"V","")),AC14)</f>
        <v>WH604</v>
      </c>
      <c r="AA15" s="24" t="str">
        <f>IF(ISERROR(VLOOKUP(Y15,$N$2:$O$64,2,FALSE)),"",VLOOKUP(Y15,$N$2:$O$64,2,FALSE))</f>
        <v>Sanne de Hoop (FVT)</v>
      </c>
      <c r="AB15" s="56"/>
      <c r="AC15" s="25"/>
      <c r="AD15" s="23"/>
      <c r="AE15" s="23"/>
      <c r="AF15" s="23"/>
      <c r="AG15" s="23"/>
      <c r="AH15" s="23"/>
      <c r="AI15" s="65">
        <v>1</v>
      </c>
      <c r="AJ15" s="18"/>
      <c r="AK15" s="15"/>
      <c r="AL15" s="52"/>
      <c r="AM15" s="60"/>
      <c r="AN15" s="54"/>
      <c r="AO15" s="52"/>
      <c r="AP15" s="52"/>
      <c r="AQ15" s="52"/>
      <c r="AR15" s="52"/>
      <c r="AS15" s="52"/>
      <c r="AT15" s="52"/>
      <c r="AU15" s="59"/>
      <c r="AV15" s="52"/>
      <c r="AW15" s="19" t="s">
        <v>48</v>
      </c>
      <c r="AX15" s="23" t="str">
        <f>CONCATENATE(IF(BG15=1,"W",IF(BG15=2,"V","")),BA14)</f>
        <v>WH404</v>
      </c>
      <c r="AY15" s="24" t="str">
        <f>IF(ISERROR(VLOOKUP(AW15,$Z$2:$AA$64,2,FALSE)),"",VLOOKUP(AW15,$Z$2:$AA$64,2,FALSE))</f>
        <v>Laura van der Oppen (Lybrae)</v>
      </c>
      <c r="AZ15" s="56"/>
      <c r="BA15" s="25"/>
      <c r="BB15" s="23"/>
      <c r="BC15" s="23"/>
      <c r="BD15" s="23"/>
      <c r="BE15" s="23"/>
      <c r="BF15" s="23"/>
      <c r="BG15" s="65">
        <v>1</v>
      </c>
      <c r="BH15" s="18"/>
      <c r="BI15" s="19" t="s">
        <v>49</v>
      </c>
      <c r="BJ15" s="23" t="str">
        <f>CONCATENATE(IF(BS15=1,"W",IF(BS15=2,"V","")),BM14)</f>
        <v>VH302</v>
      </c>
      <c r="BK15" s="24" t="str">
        <f>IF(ISERROR(VLOOKUP(BI15,$AX$2:$AY$64,2,FALSE)),"",VLOOKUP(BI15,$AX$2:$AY$64,2,FALSE))</f>
        <v>Laura van der Oppen (Lybrae)</v>
      </c>
      <c r="BL15" s="56"/>
      <c r="BM15" s="25"/>
      <c r="BN15" s="23"/>
      <c r="BO15" s="23"/>
      <c r="BP15" s="23"/>
      <c r="BQ15" s="23"/>
      <c r="BR15" s="23"/>
      <c r="BS15" s="65">
        <v>2</v>
      </c>
      <c r="BT15" s="63"/>
      <c r="BU15" s="19" t="s">
        <v>50</v>
      </c>
      <c r="BV15" s="23" t="str">
        <f>CONCATENATE(IF(CE15=1,"W",IF(CE15=2,"V","")),BY14)</f>
        <v>VH203</v>
      </c>
      <c r="BW15" s="24" t="str">
        <f>IF(ISERROR(VLOOKUP(BU15,$BJ$2:$BK$64,2,FALSE)),"",VLOOKUP(BU15,$BJ$2:$BK$64,2,FALSE))</f>
        <v>Laura van der Oppen (Lybrae)</v>
      </c>
      <c r="BX15" s="56"/>
      <c r="BY15" s="25"/>
      <c r="BZ15" s="23"/>
      <c r="CA15" s="23"/>
      <c r="CB15" s="23"/>
      <c r="CC15" s="23"/>
      <c r="CD15" s="23"/>
      <c r="CE15" s="65">
        <v>2</v>
      </c>
      <c r="CF15" s="18" t="s">
        <v>51</v>
      </c>
      <c r="CG15" s="15"/>
      <c r="CH15" s="52"/>
      <c r="CI15" s="60"/>
      <c r="CJ15" s="54"/>
      <c r="CK15" s="52"/>
      <c r="CL15" s="52"/>
      <c r="CM15" s="52"/>
      <c r="CN15" s="52"/>
      <c r="CO15" s="52"/>
      <c r="CP15" s="52"/>
      <c r="CQ15" s="59"/>
      <c r="CR15" s="63"/>
      <c r="CS15" s="15"/>
      <c r="CT15" s="18"/>
      <c r="CU15" s="20"/>
      <c r="CV15" s="58"/>
      <c r="CW15" s="18"/>
      <c r="CX15" s="18"/>
      <c r="CY15" s="18"/>
      <c r="CZ15" s="18"/>
      <c r="DA15" s="18"/>
      <c r="DB15" s="18"/>
      <c r="DC15" s="17"/>
      <c r="DD15" s="18"/>
      <c r="DE15" s="15"/>
      <c r="DF15" s="18"/>
      <c r="DG15" s="20"/>
      <c r="DH15" s="58"/>
      <c r="DI15" s="18"/>
      <c r="DJ15" s="18"/>
      <c r="DK15" s="18"/>
      <c r="DL15" s="18"/>
      <c r="DM15" s="18"/>
      <c r="DN15" s="18"/>
      <c r="DO15" s="17"/>
      <c r="DP15" s="18"/>
    </row>
    <row r="16" spans="1:120" s="22" customFormat="1" ht="15" customHeight="1" thickBot="1">
      <c r="A16" s="15"/>
      <c r="B16" s="69" t="str">
        <f>CONCATENATE(IF(K16=1,"W",IF(K16=2,"V","")),E14)</f>
        <v>VH804</v>
      </c>
      <c r="C16" s="171" t="s">
        <v>336</v>
      </c>
      <c r="D16" s="71"/>
      <c r="E16" s="69"/>
      <c r="F16" s="69"/>
      <c r="G16" s="69"/>
      <c r="H16" s="69"/>
      <c r="I16" s="69"/>
      <c r="J16" s="69"/>
      <c r="K16" s="68">
        <v>2</v>
      </c>
      <c r="L16" s="18"/>
      <c r="M16" s="19" t="s">
        <v>52</v>
      </c>
      <c r="N16" s="16" t="str">
        <f>CONCATENATE(IF(W16=1,"W",IF(W16=2,"V","")),Q14)</f>
        <v>VH704</v>
      </c>
      <c r="O16" s="26" t="str">
        <f>IF(ISERROR(VLOOKUP(M16,$B$2:$C$64,2,FALSE)),"",VLOOKUP(M16,$B$2:$C$64,2,FALSE))</f>
        <v>Lisette van Es (Smash'70)</v>
      </c>
      <c r="P16" s="57"/>
      <c r="Q16" s="27"/>
      <c r="R16" s="16"/>
      <c r="S16" s="16"/>
      <c r="T16" s="16"/>
      <c r="U16" s="16"/>
      <c r="V16" s="16"/>
      <c r="W16" s="66">
        <v>2</v>
      </c>
      <c r="X16" s="52"/>
      <c r="Y16" s="19" t="s">
        <v>53</v>
      </c>
      <c r="Z16" s="16" t="str">
        <f>CONCATENATE(IF(AI16=1,"W",IF(AI16=2,"V","")),AC14)</f>
        <v>VH604</v>
      </c>
      <c r="AA16" s="26" t="str">
        <f>IF(ISERROR(VLOOKUP(Y16,$N$2:$O$64,2,FALSE)),"",VLOOKUP(Y16,$N$2:$O$64,2,FALSE))</f>
        <v>Simone Broersen (HTC)</v>
      </c>
      <c r="AB16" s="57"/>
      <c r="AC16" s="27"/>
      <c r="AD16" s="16"/>
      <c r="AE16" s="16"/>
      <c r="AF16" s="16"/>
      <c r="AG16" s="16"/>
      <c r="AH16" s="16"/>
      <c r="AI16" s="66">
        <v>2</v>
      </c>
      <c r="AJ16" s="18"/>
      <c r="AK16" s="15"/>
      <c r="AL16" s="52"/>
      <c r="AM16" s="60"/>
      <c r="AN16" s="54"/>
      <c r="AO16" s="52"/>
      <c r="AP16" s="52"/>
      <c r="AQ16" s="52"/>
      <c r="AR16" s="52"/>
      <c r="AS16" s="52"/>
      <c r="AT16" s="52"/>
      <c r="AU16" s="59"/>
      <c r="AV16" s="52"/>
      <c r="AW16" s="19" t="s">
        <v>54</v>
      </c>
      <c r="AX16" s="16" t="str">
        <f>CONCATENATE(IF(BG16=1,"W",IF(BG16=2,"V","")),BA14)</f>
        <v>VH404</v>
      </c>
      <c r="AY16" s="26" t="str">
        <f>IF(ISERROR(VLOOKUP(AW16,$AL$2:$AM$64,2,FALSE)),"",VLOOKUP(AW16,$AL$2:$AM$64,2,FALSE))</f>
        <v>Melissa Bours (Westa)</v>
      </c>
      <c r="AZ16" s="57"/>
      <c r="BA16" s="27"/>
      <c r="BB16" s="16"/>
      <c r="BC16" s="16"/>
      <c r="BD16" s="16"/>
      <c r="BE16" s="16"/>
      <c r="BF16" s="16"/>
      <c r="BG16" s="66">
        <v>2</v>
      </c>
      <c r="BH16" s="18"/>
      <c r="BI16" s="19" t="s">
        <v>55</v>
      </c>
      <c r="BJ16" s="16" t="str">
        <f>CONCATENATE(IF(BS16=1,"W",IF(BS16=2,"V","")),BM14)</f>
        <v>WH302</v>
      </c>
      <c r="BK16" s="26" t="str">
        <f>IF(ISERROR(VLOOKUP(BI16,$AX$2:$AY$64,2,FALSE)),"",VLOOKUP(BI16,$AX$2:$AY$64,2,FALSE))</f>
        <v>Nikki Eerland (Scyedam)</v>
      </c>
      <c r="BL16" s="57"/>
      <c r="BM16" s="27"/>
      <c r="BN16" s="16"/>
      <c r="BO16" s="16"/>
      <c r="BP16" s="16"/>
      <c r="BQ16" s="16"/>
      <c r="BR16" s="16"/>
      <c r="BS16" s="66">
        <v>1</v>
      </c>
      <c r="BT16" s="63"/>
      <c r="BU16" s="19" t="s">
        <v>56</v>
      </c>
      <c r="BV16" s="16" t="str">
        <f>CONCATENATE(IF(CE16=1,"W",IF(CE16=2,"V","")),BY14)</f>
        <v>WH203</v>
      </c>
      <c r="BW16" s="26" t="str">
        <f>IF(ISERROR(VLOOKUP(BU16,$BJ$2:$BK$64,2,FALSE)),"",VLOOKUP(BU16,$BJ$2:$BK$64,2,FALSE))</f>
        <v>Angelique Gertenbach (HTC)</v>
      </c>
      <c r="BX16" s="57"/>
      <c r="BY16" s="27"/>
      <c r="BZ16" s="16"/>
      <c r="CA16" s="16"/>
      <c r="CB16" s="16"/>
      <c r="CC16" s="16"/>
      <c r="CD16" s="16"/>
      <c r="CE16" s="66">
        <v>1</v>
      </c>
      <c r="CF16" s="18" t="s">
        <v>51</v>
      </c>
      <c r="CG16" s="15"/>
      <c r="CH16" s="52"/>
      <c r="CI16" s="60"/>
      <c r="CJ16" s="54"/>
      <c r="CK16" s="52"/>
      <c r="CL16" s="52"/>
      <c r="CM16" s="52"/>
      <c r="CN16" s="52"/>
      <c r="CO16" s="52"/>
      <c r="CP16" s="52"/>
      <c r="CQ16" s="59"/>
      <c r="CR16" s="63"/>
      <c r="CS16" s="15"/>
      <c r="CT16" s="18"/>
      <c r="CU16" s="20"/>
      <c r="CV16" s="58"/>
      <c r="CW16" s="18"/>
      <c r="CX16" s="18"/>
      <c r="CY16" s="18"/>
      <c r="CZ16" s="18"/>
      <c r="DA16" s="18"/>
      <c r="DB16" s="18"/>
      <c r="DC16" s="17"/>
      <c r="DD16" s="18"/>
      <c r="DE16" s="15"/>
      <c r="DF16" s="18"/>
      <c r="DG16" s="20"/>
      <c r="DH16" s="58"/>
      <c r="DI16" s="18"/>
      <c r="DJ16" s="18"/>
      <c r="DK16" s="18"/>
      <c r="DL16" s="18"/>
      <c r="DM16" s="18"/>
      <c r="DN16" s="18"/>
      <c r="DO16" s="17"/>
      <c r="DP16" s="18"/>
    </row>
    <row r="17" spans="1:120" s="22" customFormat="1" ht="15" customHeight="1">
      <c r="A17" s="15"/>
      <c r="B17" s="72"/>
      <c r="C17" s="73"/>
      <c r="D17" s="74"/>
      <c r="E17" s="72"/>
      <c r="F17" s="72"/>
      <c r="G17" s="72"/>
      <c r="H17" s="72"/>
      <c r="I17" s="72"/>
      <c r="J17" s="72"/>
      <c r="K17" s="59"/>
      <c r="L17" s="18"/>
      <c r="M17" s="19"/>
      <c r="N17" s="52"/>
      <c r="O17" s="60"/>
      <c r="P17" s="54"/>
      <c r="Q17" s="29"/>
      <c r="R17" s="52"/>
      <c r="S17" s="52"/>
      <c r="T17" s="52"/>
      <c r="U17" s="52"/>
      <c r="V17" s="52"/>
      <c r="W17" s="59"/>
      <c r="X17" s="52"/>
      <c r="Y17" s="19"/>
      <c r="Z17" s="52"/>
      <c r="AA17" s="60"/>
      <c r="AB17" s="54"/>
      <c r="AC17" s="29"/>
      <c r="AD17" s="52"/>
      <c r="AE17" s="52"/>
      <c r="AF17" s="52"/>
      <c r="AG17" s="52"/>
      <c r="AH17" s="52"/>
      <c r="AI17" s="59"/>
      <c r="AJ17" s="18"/>
      <c r="AK17" s="15"/>
      <c r="AL17" s="52"/>
      <c r="AM17" s="60"/>
      <c r="AN17" s="54"/>
      <c r="AO17" s="52"/>
      <c r="AP17" s="52"/>
      <c r="AQ17" s="52"/>
      <c r="AR17" s="52"/>
      <c r="AS17" s="52"/>
      <c r="AT17" s="52"/>
      <c r="AU17" s="59"/>
      <c r="AV17" s="52"/>
      <c r="AW17" s="19"/>
      <c r="AX17" s="52"/>
      <c r="AY17" s="60"/>
      <c r="AZ17" s="54"/>
      <c r="BA17" s="29"/>
      <c r="BB17" s="52"/>
      <c r="BC17" s="52"/>
      <c r="BD17" s="52"/>
      <c r="BE17" s="52"/>
      <c r="BF17" s="52"/>
      <c r="BG17" s="59"/>
      <c r="BH17" s="18"/>
      <c r="BI17" s="19"/>
      <c r="BJ17" s="52"/>
      <c r="BK17" s="60"/>
      <c r="BL17" s="54"/>
      <c r="BM17" s="29"/>
      <c r="BN17" s="52"/>
      <c r="BO17" s="52"/>
      <c r="BP17" s="52"/>
      <c r="BQ17" s="52"/>
      <c r="BR17" s="52"/>
      <c r="BS17" s="13"/>
      <c r="BT17" s="63"/>
      <c r="BU17" s="19"/>
      <c r="BV17" s="52"/>
      <c r="BW17" s="60"/>
      <c r="BX17" s="54"/>
      <c r="BY17" s="29"/>
      <c r="BZ17" s="52"/>
      <c r="CA17" s="52"/>
      <c r="CB17" s="52"/>
      <c r="CC17" s="52"/>
      <c r="CD17" s="52"/>
      <c r="CE17" s="59"/>
      <c r="CF17" s="18"/>
      <c r="CG17" s="15"/>
      <c r="CH17" s="52"/>
      <c r="CI17" s="60"/>
      <c r="CJ17" s="54"/>
      <c r="CK17" s="52"/>
      <c r="CL17" s="52"/>
      <c r="CM17" s="52"/>
      <c r="CN17" s="52"/>
      <c r="CO17" s="52"/>
      <c r="CP17" s="52"/>
      <c r="CQ17" s="59"/>
      <c r="CR17" s="63"/>
      <c r="CS17" s="15"/>
      <c r="CT17" s="18"/>
      <c r="CU17" s="20"/>
      <c r="CV17" s="58"/>
      <c r="CW17" s="18"/>
      <c r="CX17" s="18"/>
      <c r="CY17" s="18"/>
      <c r="CZ17" s="18"/>
      <c r="DA17" s="18"/>
      <c r="DB17" s="18"/>
      <c r="DC17" s="17"/>
      <c r="DD17" s="18"/>
      <c r="DE17" s="15"/>
      <c r="DF17" s="18"/>
      <c r="DG17" s="20"/>
      <c r="DH17" s="58"/>
      <c r="DI17" s="18"/>
      <c r="DJ17" s="18"/>
      <c r="DK17" s="18"/>
      <c r="DL17" s="18"/>
      <c r="DM17" s="18"/>
      <c r="DN17" s="18"/>
      <c r="DO17" s="17"/>
      <c r="DP17" s="18"/>
    </row>
    <row r="18" spans="1:120" s="22" customFormat="1" ht="15" customHeight="1" thickBot="1">
      <c r="A18" s="15"/>
      <c r="B18" s="75"/>
      <c r="C18" s="76"/>
      <c r="D18" s="77"/>
      <c r="E18" s="77" t="s">
        <v>57</v>
      </c>
      <c r="F18" s="77"/>
      <c r="G18" s="77" t="s">
        <v>235</v>
      </c>
      <c r="H18" s="77"/>
      <c r="I18" s="77">
        <v>2</v>
      </c>
      <c r="J18" s="75"/>
      <c r="K18" s="17"/>
      <c r="L18" s="18"/>
      <c r="M18" s="19"/>
      <c r="N18" s="18"/>
      <c r="O18" s="20" t="s">
        <v>236</v>
      </c>
      <c r="P18" s="55"/>
      <c r="Q18" s="187" t="s">
        <v>58</v>
      </c>
      <c r="R18" s="178" t="s">
        <v>217</v>
      </c>
      <c r="S18" s="58" t="s">
        <v>235</v>
      </c>
      <c r="T18" s="58" t="s">
        <v>225</v>
      </c>
      <c r="U18" s="58">
        <v>2</v>
      </c>
      <c r="V18" s="18"/>
      <c r="W18" s="17"/>
      <c r="X18" s="52"/>
      <c r="Y18" s="19"/>
      <c r="Z18" s="18"/>
      <c r="AA18" s="20" t="s">
        <v>60</v>
      </c>
      <c r="AB18" s="55"/>
      <c r="AC18" s="187" t="s">
        <v>61</v>
      </c>
      <c r="AD18" s="58" t="s">
        <v>222</v>
      </c>
      <c r="AE18" s="58" t="s">
        <v>235</v>
      </c>
      <c r="AF18" s="58" t="s">
        <v>250</v>
      </c>
      <c r="AG18" s="58">
        <v>2</v>
      </c>
      <c r="AH18" s="18"/>
      <c r="AI18" s="17"/>
      <c r="AJ18" s="18"/>
      <c r="AK18" s="15"/>
      <c r="AL18" s="18"/>
      <c r="AM18" s="20" t="s">
        <v>62</v>
      </c>
      <c r="AN18" s="55"/>
      <c r="AO18" s="189" t="s">
        <v>63</v>
      </c>
      <c r="AP18" s="58" t="s">
        <v>227</v>
      </c>
      <c r="AQ18" s="58" t="s">
        <v>235</v>
      </c>
      <c r="AR18" s="58" t="s">
        <v>271</v>
      </c>
      <c r="AS18" s="58">
        <v>2</v>
      </c>
      <c r="AT18" s="18"/>
      <c r="AU18" s="17"/>
      <c r="AV18" s="52"/>
      <c r="AW18" s="19"/>
      <c r="AX18" s="18"/>
      <c r="AY18" s="20" t="s">
        <v>15</v>
      </c>
      <c r="AZ18" s="55"/>
      <c r="BA18" s="187" t="s">
        <v>65</v>
      </c>
      <c r="BB18" s="58" t="s">
        <v>190</v>
      </c>
      <c r="BC18" s="58" t="s">
        <v>235</v>
      </c>
      <c r="BD18" s="58" t="s">
        <v>250</v>
      </c>
      <c r="BE18" s="58">
        <v>2</v>
      </c>
      <c r="BF18" s="18"/>
      <c r="BG18" s="17"/>
      <c r="BH18" s="18"/>
      <c r="BI18" s="19"/>
      <c r="BJ18" s="18"/>
      <c r="BK18" s="20" t="s">
        <v>66</v>
      </c>
      <c r="BL18" s="55"/>
      <c r="BM18" s="187" t="s">
        <v>67</v>
      </c>
      <c r="BN18" s="58" t="s">
        <v>224</v>
      </c>
      <c r="BO18" s="58" t="s">
        <v>235</v>
      </c>
      <c r="BP18" s="58" t="s">
        <v>264</v>
      </c>
      <c r="BQ18" s="58">
        <v>2</v>
      </c>
      <c r="BR18" s="18"/>
      <c r="BS18" s="17"/>
      <c r="BT18" s="63"/>
      <c r="BU18" s="19"/>
      <c r="BV18" s="18"/>
      <c r="BW18" s="20" t="s">
        <v>68</v>
      </c>
      <c r="BX18" s="55"/>
      <c r="BY18" s="187" t="s">
        <v>69</v>
      </c>
      <c r="BZ18" s="58" t="s">
        <v>223</v>
      </c>
      <c r="CA18" s="58" t="s">
        <v>235</v>
      </c>
      <c r="CB18" s="58" t="s">
        <v>247</v>
      </c>
      <c r="CC18" s="58">
        <v>2</v>
      </c>
      <c r="CD18" s="18"/>
      <c r="CE18" s="17"/>
      <c r="CF18" s="18"/>
      <c r="CG18" s="15"/>
      <c r="CH18" s="52"/>
      <c r="CI18" s="60"/>
      <c r="CJ18" s="54"/>
      <c r="CK18" s="52"/>
      <c r="CL18" s="52"/>
      <c r="CM18" s="52"/>
      <c r="CN18" s="52"/>
      <c r="CO18" s="52"/>
      <c r="CP18" s="52"/>
      <c r="CQ18" s="59"/>
      <c r="CR18" s="63"/>
      <c r="CS18" s="15"/>
      <c r="CT18" s="18"/>
      <c r="CU18" s="20"/>
      <c r="CV18" s="58"/>
      <c r="CW18" s="18"/>
      <c r="CX18" s="18"/>
      <c r="CY18" s="18"/>
      <c r="CZ18" s="18"/>
      <c r="DA18" s="18"/>
      <c r="DB18" s="18"/>
      <c r="DC18" s="17"/>
      <c r="DD18" s="18"/>
      <c r="DE18" s="15"/>
      <c r="DF18" s="18"/>
      <c r="DG18" s="20"/>
      <c r="DH18" s="58"/>
      <c r="DI18" s="18"/>
      <c r="DJ18" s="18"/>
      <c r="DK18" s="18"/>
      <c r="DL18" s="18"/>
      <c r="DM18" s="18"/>
      <c r="DN18" s="18"/>
      <c r="DO18" s="17"/>
      <c r="DP18" s="18"/>
    </row>
    <row r="19" spans="1:120" s="22" customFormat="1" ht="15" customHeight="1" thickBot="1">
      <c r="A19" s="15"/>
      <c r="B19" s="69" t="str">
        <f>CONCATENATE(IF(K19=1,"W",IF(K19=2,"V","")),E18)</f>
        <v>WH805</v>
      </c>
      <c r="C19" s="37" t="s">
        <v>371</v>
      </c>
      <c r="D19" s="71"/>
      <c r="E19" s="69"/>
      <c r="F19" s="69"/>
      <c r="G19" s="69"/>
      <c r="H19" s="69"/>
      <c r="I19" s="69"/>
      <c r="J19" s="69"/>
      <c r="K19" s="67">
        <v>1</v>
      </c>
      <c r="L19" s="18"/>
      <c r="M19" s="19" t="s">
        <v>70</v>
      </c>
      <c r="N19" s="23" t="str">
        <f>CONCATENATE(IF(W19=1,"W",IF(W19=2,"V","")),Q18)</f>
        <v>WH705</v>
      </c>
      <c r="O19" s="24" t="str">
        <f>IF(ISERROR(VLOOKUP(M19,$B$2:$C$64,2,FALSE)),"",VLOOKUP(M19,$B$2:$C$64,2,FALSE))</f>
        <v>Simone Broersen (HTC)</v>
      </c>
      <c r="P19" s="56"/>
      <c r="Q19" s="25"/>
      <c r="R19" s="23"/>
      <c r="S19" s="23"/>
      <c r="T19" s="23"/>
      <c r="U19" s="23"/>
      <c r="V19" s="23"/>
      <c r="W19" s="65">
        <v>1</v>
      </c>
      <c r="X19" s="52"/>
      <c r="Y19" s="19" t="s">
        <v>71</v>
      </c>
      <c r="Z19" s="23" t="str">
        <f>CONCATENATE(IF(AI19=1,"W",IF(AI19=2,"V","")),AC18)</f>
        <v>WH605</v>
      </c>
      <c r="AA19" s="24" t="str">
        <f>IF(ISERROR(VLOOKUP(Y19,$N$2:$O$64,2,FALSE)),"",VLOOKUP(Y19,$N$2:$O$64,2,FALSE))</f>
        <v>Bonnie Theunissen (StH/TSB)</v>
      </c>
      <c r="AB19" s="56"/>
      <c r="AC19" s="25"/>
      <c r="AD19" s="23"/>
      <c r="AE19" s="23"/>
      <c r="AF19" s="23"/>
      <c r="AG19" s="23"/>
      <c r="AH19" s="23"/>
      <c r="AI19" s="65">
        <v>1</v>
      </c>
      <c r="AJ19" s="18"/>
      <c r="AK19" s="19" t="s">
        <v>72</v>
      </c>
      <c r="AL19" s="23" t="str">
        <f>CONCATENATE(IF(AU19=1,"W",IF(AU19=2,"V","")),AO18)</f>
        <v>VH501</v>
      </c>
      <c r="AM19" s="24" t="str">
        <f>IF(ISERROR(VLOOKUP(AK19,$Z$2:$AA$64,2,FALSE)),"",VLOOKUP(AK19,$Z$2:$AA$64,2,FALSE))</f>
        <v>Bonnie Theunissen (StH/TSB)</v>
      </c>
      <c r="AN19" s="56"/>
      <c r="AO19" s="31"/>
      <c r="AP19" s="23"/>
      <c r="AQ19" s="23"/>
      <c r="AR19" s="23"/>
      <c r="AS19" s="23"/>
      <c r="AT19" s="23"/>
      <c r="AU19" s="65">
        <v>2</v>
      </c>
      <c r="AV19" s="52"/>
      <c r="AW19" s="19" t="s">
        <v>73</v>
      </c>
      <c r="AX19" s="23" t="str">
        <f>CONCATENATE(IF(BG19=1,"W",IF(BG19=2,"V","")),BA18)</f>
        <v>WH405</v>
      </c>
      <c r="AY19" s="24" t="str">
        <f>IF(ISERROR(VLOOKUP(AW19,$Z$2:$AA$64,2,FALSE)),"",VLOOKUP(AW19,$Z$2:$AA$64,2,FALSE))</f>
        <v>Nikki Eerland (Scyedam)</v>
      </c>
      <c r="AZ19" s="56"/>
      <c r="BA19" s="25"/>
      <c r="BB19" s="23"/>
      <c r="BC19" s="23"/>
      <c r="BD19" s="23"/>
      <c r="BE19" s="23"/>
      <c r="BF19" s="23"/>
      <c r="BG19" s="65">
        <v>1</v>
      </c>
      <c r="BH19" s="18"/>
      <c r="BI19" s="19" t="s">
        <v>74</v>
      </c>
      <c r="BJ19" s="23" t="str">
        <f>CONCATENATE(IF(BS19=1,"W",IF(BS19=2,"V","")),BM18)</f>
        <v>VH303</v>
      </c>
      <c r="BK19" s="24" t="str">
        <f>IF(ISERROR(VLOOKUP(BI19,$AX$2:$AY$64,2,FALSE)),"",VLOOKUP(BI19,$AX$2:$AY$64,2,FALSE))</f>
        <v>Renske de Wijs (Never Despair)</v>
      </c>
      <c r="BL19" s="56"/>
      <c r="BM19" s="25"/>
      <c r="BN19" s="23"/>
      <c r="BO19" s="23"/>
      <c r="BP19" s="23"/>
      <c r="BQ19" s="23"/>
      <c r="BR19" s="23"/>
      <c r="BS19" s="65">
        <v>2</v>
      </c>
      <c r="BT19" s="63"/>
      <c r="BU19" s="19" t="s">
        <v>75</v>
      </c>
      <c r="BV19" s="23" t="str">
        <f>CONCATENATE(IF(CE19=1,"W",IF(CE19=2,"V","")),BY18)</f>
        <v>VH204</v>
      </c>
      <c r="BW19" s="24" t="str">
        <f>IF(ISERROR(VLOOKUP(BU19,$BJ$2:$BK$64,2,FALSE)),"",VLOOKUP(BU19,$BJ$2:$BK$64,2,FALSE))</f>
        <v>Rian Nijdam (Salamanders)</v>
      </c>
      <c r="BX19" s="56"/>
      <c r="BY19" s="25"/>
      <c r="BZ19" s="23"/>
      <c r="CA19" s="23"/>
      <c r="CB19" s="23"/>
      <c r="CC19" s="23"/>
      <c r="CD19" s="23"/>
      <c r="CE19" s="65">
        <v>2</v>
      </c>
      <c r="CF19" s="18" t="s">
        <v>76</v>
      </c>
      <c r="CG19" s="15"/>
      <c r="CH19" s="52"/>
      <c r="CI19" s="60"/>
      <c r="CJ19" s="54"/>
      <c r="CK19" s="52"/>
      <c r="CL19" s="52"/>
      <c r="CM19" s="52"/>
      <c r="CN19" s="52"/>
      <c r="CO19" s="52"/>
      <c r="CP19" s="52"/>
      <c r="CQ19" s="59"/>
      <c r="CR19" s="63"/>
      <c r="CS19" s="15"/>
      <c r="CT19" s="18"/>
      <c r="CU19" s="20"/>
      <c r="CV19" s="58"/>
      <c r="CW19" s="18"/>
      <c r="CX19" s="18"/>
      <c r="CY19" s="18"/>
      <c r="CZ19" s="18"/>
      <c r="DA19" s="18"/>
      <c r="DB19" s="18"/>
      <c r="DC19" s="17"/>
      <c r="DD19" s="18"/>
      <c r="DE19" s="15"/>
      <c r="DF19" s="18"/>
      <c r="DG19" s="20"/>
      <c r="DH19" s="58"/>
      <c r="DI19" s="18"/>
      <c r="DJ19" s="18"/>
      <c r="DK19" s="18"/>
      <c r="DL19" s="18"/>
      <c r="DM19" s="18"/>
      <c r="DN19" s="18"/>
      <c r="DO19" s="17"/>
      <c r="DP19" s="18"/>
    </row>
    <row r="20" spans="1:120" s="22" customFormat="1" ht="15" customHeight="1" thickBot="1">
      <c r="A20" s="15"/>
      <c r="B20" s="69" t="str">
        <f>CONCATENATE(IF(K20=1,"W",IF(K20=2,"V","")),E18)</f>
        <v>VH805</v>
      </c>
      <c r="C20" s="171" t="s">
        <v>336</v>
      </c>
      <c r="D20" s="71"/>
      <c r="E20" s="69"/>
      <c r="F20" s="69"/>
      <c r="G20" s="69"/>
      <c r="H20" s="69"/>
      <c r="I20" s="69"/>
      <c r="J20" s="69"/>
      <c r="K20" s="68">
        <v>2</v>
      </c>
      <c r="L20" s="18"/>
      <c r="M20" s="19" t="s">
        <v>77</v>
      </c>
      <c r="N20" s="16" t="str">
        <f>CONCATENATE(IF(W20=1,"W",IF(W20=2,"V","")),Q18)</f>
        <v>VH705</v>
      </c>
      <c r="O20" s="26" t="str">
        <f>IF(ISERROR(VLOOKUP(M20,$B$2:$C$64,2,FALSE)),"",VLOOKUP(M20,$B$2:$C$64,2,FALSE))</f>
        <v>Vera van Boheemen (SKF)</v>
      </c>
      <c r="P20" s="57"/>
      <c r="Q20" s="27"/>
      <c r="R20" s="16"/>
      <c r="S20" s="16"/>
      <c r="T20" s="16"/>
      <c r="U20" s="16"/>
      <c r="V20" s="16"/>
      <c r="W20" s="66">
        <v>2</v>
      </c>
      <c r="X20" s="52"/>
      <c r="Y20" s="19" t="s">
        <v>78</v>
      </c>
      <c r="Z20" s="16" t="str">
        <f>CONCATENATE(IF(AI20=1,"W",IF(AI20=2,"V","")),AC18)</f>
        <v>VH605</v>
      </c>
      <c r="AA20" s="26" t="str">
        <f>IF(ISERROR(VLOOKUP(Y20,$N$2:$O$64,2,FALSE)),"",VLOOKUP(Y20,$N$2:$O$64,2,FALSE))</f>
        <v>Laura v.d. Velde (Westa)</v>
      </c>
      <c r="AB20" s="57"/>
      <c r="AC20" s="27"/>
      <c r="AD20" s="16"/>
      <c r="AE20" s="16"/>
      <c r="AF20" s="16"/>
      <c r="AG20" s="16"/>
      <c r="AH20" s="16"/>
      <c r="AI20" s="66">
        <v>2</v>
      </c>
      <c r="AJ20" s="18"/>
      <c r="AK20" s="19" t="s">
        <v>79</v>
      </c>
      <c r="AL20" s="16" t="str">
        <f>CONCATENATE(IF(AU20=1,"W",IF(AU20=2,"V","")),AO18)</f>
        <v>WH501</v>
      </c>
      <c r="AM20" s="26" t="str">
        <f>IF(ISERROR(VLOOKUP(AK20,$Z$2:$AA$64,2,FALSE)),"",VLOOKUP(AK20,$Z$2:$AA$64,2,FALSE))</f>
        <v>Renske de Wijs (Never Despair)</v>
      </c>
      <c r="AN20" s="57"/>
      <c r="AO20" s="32"/>
      <c r="AP20" s="16"/>
      <c r="AQ20" s="16"/>
      <c r="AR20" s="16"/>
      <c r="AS20" s="16"/>
      <c r="AT20" s="16"/>
      <c r="AU20" s="66">
        <v>1</v>
      </c>
      <c r="AV20" s="52"/>
      <c r="AW20" s="19" t="s">
        <v>80</v>
      </c>
      <c r="AX20" s="16" t="str">
        <f>CONCATENATE(IF(BG20=1,"W",IF(BG20=2,"V","")),BA18)</f>
        <v>VH405</v>
      </c>
      <c r="AY20" s="26" t="str">
        <f>IF(ISERROR(VLOOKUP(AW20,$AL$2:$AM$64,2,FALSE)),"",VLOOKUP(AW20,$AL$2:$AM$64,2,FALSE))</f>
        <v>Nena Zantman (SVE)</v>
      </c>
      <c r="AZ20" s="57"/>
      <c r="BA20" s="27"/>
      <c r="BB20" s="16"/>
      <c r="BC20" s="16"/>
      <c r="BD20" s="16"/>
      <c r="BE20" s="16"/>
      <c r="BF20" s="16"/>
      <c r="BG20" s="66">
        <v>2</v>
      </c>
      <c r="BH20" s="18"/>
      <c r="BI20" s="19" t="s">
        <v>81</v>
      </c>
      <c r="BJ20" s="16" t="str">
        <f>CONCATENATE(IF(BS20=1,"W",IF(BS20=2,"V","")),BM18)</f>
        <v>WH303</v>
      </c>
      <c r="BK20" s="26" t="str">
        <f>IF(ISERROR(VLOOKUP(BI20,$AX$2:$AY$64,2,FALSE)),"",VLOOKUP(BI20,$AX$2:$AY$64,2,FALSE))</f>
        <v>Rian Nijdam (Salamanders)</v>
      </c>
      <c r="BL20" s="57"/>
      <c r="BM20" s="27"/>
      <c r="BN20" s="16"/>
      <c r="BO20" s="16"/>
      <c r="BP20" s="16"/>
      <c r="BQ20" s="16"/>
      <c r="BR20" s="16"/>
      <c r="BS20" s="66">
        <v>1</v>
      </c>
      <c r="BT20" s="63"/>
      <c r="BU20" s="19" t="s">
        <v>82</v>
      </c>
      <c r="BV20" s="16" t="str">
        <f>CONCATENATE(IF(CE20=1,"W",IF(CE20=2,"V","")),BY18)</f>
        <v>WH204</v>
      </c>
      <c r="BW20" s="26" t="str">
        <f>IF(ISERROR(VLOOKUP(BU20,$BJ$2:$BK$64,2,FALSE)),"",VLOOKUP(BU20,$BJ$2:$BK$64,2,FALSE))</f>
        <v>Melissa Bours (Westa)</v>
      </c>
      <c r="BX20" s="57"/>
      <c r="BY20" s="27"/>
      <c r="BZ20" s="16"/>
      <c r="CA20" s="16"/>
      <c r="CB20" s="16"/>
      <c r="CC20" s="16"/>
      <c r="CD20" s="16"/>
      <c r="CE20" s="66">
        <v>1</v>
      </c>
      <c r="CF20" s="18" t="s">
        <v>76</v>
      </c>
      <c r="CG20" s="15"/>
      <c r="CH20" s="52"/>
      <c r="CI20" s="60"/>
      <c r="CJ20" s="54"/>
      <c r="CK20" s="52"/>
      <c r="CL20" s="52"/>
      <c r="CM20" s="52"/>
      <c r="CN20" s="52"/>
      <c r="CO20" s="52"/>
      <c r="CP20" s="52"/>
      <c r="CQ20" s="59"/>
      <c r="CR20" s="63"/>
      <c r="CS20" s="15"/>
      <c r="CT20" s="18"/>
      <c r="CU20" s="20"/>
      <c r="CV20" s="58"/>
      <c r="CW20" s="18"/>
      <c r="CX20" s="18"/>
      <c r="CY20" s="18"/>
      <c r="CZ20" s="18"/>
      <c r="DA20" s="18"/>
      <c r="DB20" s="18"/>
      <c r="DC20" s="17"/>
      <c r="DD20" s="18"/>
      <c r="DE20" s="15"/>
      <c r="DF20" s="18"/>
      <c r="DG20" s="20"/>
      <c r="DH20" s="58"/>
      <c r="DI20" s="18"/>
      <c r="DJ20" s="18"/>
      <c r="DK20" s="18"/>
      <c r="DL20" s="18"/>
      <c r="DM20" s="18"/>
      <c r="DN20" s="18"/>
      <c r="DO20" s="17"/>
      <c r="DP20" s="18"/>
    </row>
    <row r="21" spans="1:120" s="22" customFormat="1" ht="15" customHeight="1">
      <c r="A21" s="15"/>
      <c r="B21" s="69"/>
      <c r="C21" s="70"/>
      <c r="D21" s="71"/>
      <c r="E21" s="69"/>
      <c r="F21" s="69"/>
      <c r="G21" s="69"/>
      <c r="H21" s="69"/>
      <c r="I21" s="69"/>
      <c r="J21" s="69"/>
      <c r="K21" s="17"/>
      <c r="L21" s="18"/>
      <c r="M21" s="19"/>
      <c r="N21" s="18"/>
      <c r="O21" s="20"/>
      <c r="P21" s="58"/>
      <c r="Q21" s="28"/>
      <c r="R21" s="18"/>
      <c r="S21" s="18"/>
      <c r="T21" s="18"/>
      <c r="U21" s="18"/>
      <c r="V21" s="18"/>
      <c r="W21" s="17"/>
      <c r="X21" s="52"/>
      <c r="Y21" s="19"/>
      <c r="Z21" s="18"/>
      <c r="AA21" s="20"/>
      <c r="AB21" s="58"/>
      <c r="AC21" s="28"/>
      <c r="AD21" s="18"/>
      <c r="AE21" s="18"/>
      <c r="AF21" s="18"/>
      <c r="AG21" s="18"/>
      <c r="AH21" s="18"/>
      <c r="AI21" s="17"/>
      <c r="AJ21" s="18"/>
      <c r="AK21" s="19"/>
      <c r="AL21" s="18"/>
      <c r="AM21" s="20"/>
      <c r="AN21" s="58"/>
      <c r="AO21" s="33"/>
      <c r="AP21" s="18"/>
      <c r="AQ21" s="18"/>
      <c r="AR21" s="18"/>
      <c r="AS21" s="18"/>
      <c r="AT21" s="18"/>
      <c r="AU21" s="17"/>
      <c r="AV21" s="52"/>
      <c r="AW21" s="19"/>
      <c r="AX21" s="18"/>
      <c r="AY21" s="20"/>
      <c r="AZ21" s="58"/>
      <c r="BA21" s="28"/>
      <c r="BB21" s="18"/>
      <c r="BC21" s="18"/>
      <c r="BD21" s="18"/>
      <c r="BE21" s="18"/>
      <c r="BF21" s="18"/>
      <c r="BG21" s="17"/>
      <c r="BH21" s="18"/>
      <c r="BI21" s="19"/>
      <c r="BJ21" s="18"/>
      <c r="BK21" s="20"/>
      <c r="BL21" s="58"/>
      <c r="BM21" s="28"/>
      <c r="BN21" s="18"/>
      <c r="BO21" s="18"/>
      <c r="BP21" s="18"/>
      <c r="BQ21" s="18"/>
      <c r="BR21" s="18"/>
      <c r="BS21" s="17"/>
      <c r="BT21" s="63"/>
      <c r="BU21" s="19"/>
      <c r="BV21" s="18"/>
      <c r="BW21" s="20"/>
      <c r="BX21" s="58"/>
      <c r="BY21" s="28"/>
      <c r="BZ21" s="18"/>
      <c r="CA21" s="18"/>
      <c r="CB21" s="18"/>
      <c r="CC21" s="18"/>
      <c r="CD21" s="18"/>
      <c r="CE21" s="17"/>
      <c r="CF21" s="18"/>
      <c r="CG21" s="15"/>
      <c r="CH21" s="52"/>
      <c r="CI21" s="60"/>
      <c r="CJ21" s="54"/>
      <c r="CK21" s="52"/>
      <c r="CL21" s="52"/>
      <c r="CM21" s="52"/>
      <c r="CN21" s="52"/>
      <c r="CO21" s="52"/>
      <c r="CP21" s="52"/>
      <c r="CQ21" s="59"/>
      <c r="CR21" s="63"/>
      <c r="CS21" s="15"/>
      <c r="CT21" s="18"/>
      <c r="CU21" s="20"/>
      <c r="CV21" s="58"/>
      <c r="CW21" s="18"/>
      <c r="CX21" s="18"/>
      <c r="CY21" s="18"/>
      <c r="CZ21" s="18"/>
      <c r="DA21" s="18"/>
      <c r="DB21" s="18"/>
      <c r="DC21" s="17"/>
      <c r="DD21" s="18"/>
      <c r="DE21" s="15"/>
      <c r="DF21" s="18"/>
      <c r="DG21" s="20"/>
      <c r="DH21" s="58"/>
      <c r="DI21" s="18"/>
      <c r="DJ21" s="18"/>
      <c r="DK21" s="18"/>
      <c r="DL21" s="18"/>
      <c r="DM21" s="18"/>
      <c r="DN21" s="18"/>
      <c r="DO21" s="17"/>
      <c r="DP21" s="18"/>
    </row>
    <row r="22" spans="1:120" s="22" customFormat="1" ht="15" customHeight="1" thickBot="1">
      <c r="A22" s="15"/>
      <c r="B22" s="75"/>
      <c r="C22" s="76"/>
      <c r="D22" s="77"/>
      <c r="E22" s="77" t="s">
        <v>83</v>
      </c>
      <c r="F22" s="77"/>
      <c r="G22" s="77" t="s">
        <v>235</v>
      </c>
      <c r="H22" s="77"/>
      <c r="I22" s="77">
        <v>2</v>
      </c>
      <c r="J22" s="75"/>
      <c r="K22" s="17"/>
      <c r="L22" s="18"/>
      <c r="M22" s="19"/>
      <c r="N22" s="18"/>
      <c r="O22" s="20" t="s">
        <v>236</v>
      </c>
      <c r="P22" s="55"/>
      <c r="Q22" s="187" t="s">
        <v>84</v>
      </c>
      <c r="R22" s="178" t="s">
        <v>217</v>
      </c>
      <c r="S22" s="58" t="s">
        <v>235</v>
      </c>
      <c r="T22" s="58" t="s">
        <v>226</v>
      </c>
      <c r="U22" s="58">
        <v>2</v>
      </c>
      <c r="V22" s="18"/>
      <c r="W22" s="17"/>
      <c r="X22" s="52"/>
      <c r="Y22" s="19"/>
      <c r="Z22" s="18"/>
      <c r="AA22" s="20" t="s">
        <v>60</v>
      </c>
      <c r="AB22" s="55"/>
      <c r="AC22" s="187" t="s">
        <v>86</v>
      </c>
      <c r="AD22" s="58" t="s">
        <v>222</v>
      </c>
      <c r="AE22" s="58" t="s">
        <v>235</v>
      </c>
      <c r="AF22" s="58" t="s">
        <v>215</v>
      </c>
      <c r="AG22" s="58">
        <v>2</v>
      </c>
      <c r="AH22" s="18"/>
      <c r="AI22" s="17"/>
      <c r="AJ22" s="18"/>
      <c r="AK22" s="19"/>
      <c r="AL22" s="18"/>
      <c r="AM22" s="20" t="s">
        <v>62</v>
      </c>
      <c r="AN22" s="55"/>
      <c r="AO22" s="189" t="s">
        <v>87</v>
      </c>
      <c r="AP22" s="58" t="s">
        <v>227</v>
      </c>
      <c r="AQ22" s="58" t="s">
        <v>235</v>
      </c>
      <c r="AR22" s="58" t="s">
        <v>243</v>
      </c>
      <c r="AS22" s="58">
        <v>2</v>
      </c>
      <c r="AT22" s="18"/>
      <c r="AU22" s="17"/>
      <c r="AV22" s="52"/>
      <c r="AW22" s="19"/>
      <c r="AX22" s="18"/>
      <c r="AY22" s="20" t="s">
        <v>15</v>
      </c>
      <c r="AZ22" s="55"/>
      <c r="BA22" s="187" t="s">
        <v>88</v>
      </c>
      <c r="BB22" s="58" t="s">
        <v>190</v>
      </c>
      <c r="BC22" s="58" t="s">
        <v>235</v>
      </c>
      <c r="BD22" s="58" t="s">
        <v>215</v>
      </c>
      <c r="BE22" s="58">
        <v>2</v>
      </c>
      <c r="BF22" s="18"/>
      <c r="BG22" s="17"/>
      <c r="BH22" s="18"/>
      <c r="BI22" s="19"/>
      <c r="BJ22" s="18"/>
      <c r="BK22" s="20" t="s">
        <v>66</v>
      </c>
      <c r="BL22" s="55"/>
      <c r="BM22" s="187" t="s">
        <v>89</v>
      </c>
      <c r="BN22" s="58" t="s">
        <v>224</v>
      </c>
      <c r="BO22" s="58" t="s">
        <v>235</v>
      </c>
      <c r="BP22" s="58" t="s">
        <v>247</v>
      </c>
      <c r="BQ22" s="58">
        <v>2</v>
      </c>
      <c r="BR22" s="18"/>
      <c r="BS22" s="17"/>
      <c r="BT22" s="63"/>
      <c r="BU22" s="19"/>
      <c r="BV22" s="18"/>
      <c r="BW22" s="20" t="s">
        <v>90</v>
      </c>
      <c r="BX22" s="55"/>
      <c r="BY22" s="187" t="s">
        <v>91</v>
      </c>
      <c r="BZ22" s="58" t="s">
        <v>223</v>
      </c>
      <c r="CA22" s="58" t="s">
        <v>235</v>
      </c>
      <c r="CB22" s="58" t="s">
        <v>215</v>
      </c>
      <c r="CC22" s="58">
        <v>2</v>
      </c>
      <c r="CD22" s="18"/>
      <c r="CE22" s="17"/>
      <c r="CF22" s="18"/>
      <c r="CG22" s="15"/>
      <c r="CH22" s="52"/>
      <c r="CI22" s="60"/>
      <c r="CJ22" s="54"/>
      <c r="CK22" s="52"/>
      <c r="CL22" s="52"/>
      <c r="CM22" s="52"/>
      <c r="CN22" s="52"/>
      <c r="CO22" s="52"/>
      <c r="CP22" s="52"/>
      <c r="CQ22" s="59"/>
      <c r="CR22" s="63"/>
      <c r="CS22" s="15"/>
      <c r="CT22" s="18"/>
      <c r="CU22" s="20"/>
      <c r="CV22" s="58"/>
      <c r="CW22" s="18"/>
      <c r="CX22" s="18"/>
      <c r="CY22" s="18"/>
      <c r="CZ22" s="18"/>
      <c r="DA22" s="18"/>
      <c r="DB22" s="18"/>
      <c r="DC22" s="17"/>
      <c r="DD22" s="18"/>
      <c r="DE22" s="15"/>
      <c r="DF22" s="18"/>
      <c r="DG22" s="20"/>
      <c r="DH22" s="58"/>
      <c r="DI22" s="18"/>
      <c r="DJ22" s="18"/>
      <c r="DK22" s="18"/>
      <c r="DL22" s="18"/>
      <c r="DM22" s="18"/>
      <c r="DN22" s="18"/>
      <c r="DO22" s="17"/>
      <c r="DP22" s="18"/>
    </row>
    <row r="23" spans="1:120" s="22" customFormat="1" ht="15" customHeight="1" thickBot="1">
      <c r="A23" s="15"/>
      <c r="B23" s="69" t="str">
        <f>CONCATENATE(IF(K23=1,"W",IF(K23=2,"V","")),E22)</f>
        <v>WH806</v>
      </c>
      <c r="C23" s="37" t="s">
        <v>365</v>
      </c>
      <c r="D23" s="71"/>
      <c r="E23" s="69"/>
      <c r="F23" s="69"/>
      <c r="G23" s="69"/>
      <c r="H23" s="69"/>
      <c r="I23" s="69"/>
      <c r="J23" s="69"/>
      <c r="K23" s="67">
        <v>1</v>
      </c>
      <c r="L23" s="18"/>
      <c r="M23" s="19" t="s">
        <v>93</v>
      </c>
      <c r="N23" s="23" t="str">
        <f>CONCATENATE(IF(W23=1,"W",IF(W23=2,"V","")),Q22)</f>
        <v>WH706</v>
      </c>
      <c r="O23" s="24" t="str">
        <f>IF(ISERROR(VLOOKUP(M23,$B$2:$C$64,2,FALSE)),"",VLOOKUP(M23,$B$2:$C$64,2,FALSE))</f>
        <v>Lynn v.d. Elsen (Westa)</v>
      </c>
      <c r="P23" s="56"/>
      <c r="Q23" s="25"/>
      <c r="R23" s="23"/>
      <c r="S23" s="23"/>
      <c r="T23" s="23"/>
      <c r="U23" s="23"/>
      <c r="V23" s="23"/>
      <c r="W23" s="65">
        <v>1</v>
      </c>
      <c r="X23" s="52"/>
      <c r="Y23" s="19" t="s">
        <v>94</v>
      </c>
      <c r="Z23" s="23" t="str">
        <f>CONCATENATE(IF(AI23=1,"W",IF(AI23=2,"V","")),AC22)</f>
        <v>WH606</v>
      </c>
      <c r="AA23" s="24" t="str">
        <f>IF(ISERROR(VLOOKUP(Y23,$N$2:$O$64,2,FALSE)),"",VLOOKUP(Y23,$N$2:$O$64,2,FALSE))</f>
        <v>Tanja Helle (Amsterdam)</v>
      </c>
      <c r="AB23" s="56"/>
      <c r="AC23" s="25"/>
      <c r="AD23" s="23"/>
      <c r="AE23" s="23"/>
      <c r="AF23" s="23"/>
      <c r="AG23" s="23"/>
      <c r="AH23" s="23"/>
      <c r="AI23" s="65">
        <v>1</v>
      </c>
      <c r="AJ23" s="18"/>
      <c r="AK23" s="19" t="s">
        <v>95</v>
      </c>
      <c r="AL23" s="23" t="str">
        <f>CONCATENATE(IF(AU23=1,"W",IF(AU23=2,"V","")),AO22)</f>
        <v>VH502</v>
      </c>
      <c r="AM23" s="24" t="str">
        <f>IF(ISERROR(VLOOKUP(AK23,$Z$2:$AA$64,2,FALSE)),"",VLOOKUP(AK23,$Z$2:$AA$64,2,FALSE))</f>
        <v>Tanja Helle (Amsterdam)</v>
      </c>
      <c r="AN23" s="56"/>
      <c r="AO23" s="31"/>
      <c r="AP23" s="23"/>
      <c r="AQ23" s="23"/>
      <c r="AR23" s="23"/>
      <c r="AS23" s="23"/>
      <c r="AT23" s="23"/>
      <c r="AU23" s="65">
        <v>2</v>
      </c>
      <c r="AV23" s="52"/>
      <c r="AW23" s="19" t="s">
        <v>96</v>
      </c>
      <c r="AX23" s="23" t="str">
        <f>CONCATENATE(IF(BG23=1,"W",IF(BG23=2,"V","")),BA22)</f>
        <v>WH406</v>
      </c>
      <c r="AY23" s="24" t="str">
        <f>IF(ISERROR(VLOOKUP(AW23,$Z$2:$AA$64,2,FALSE)),"",VLOOKUP(AW23,$Z$2:$AA$64,2,FALSE))</f>
        <v>Angelique Gertenbach (HTC)</v>
      </c>
      <c r="AZ23" s="56"/>
      <c r="BA23" s="25"/>
      <c r="BB23" s="23"/>
      <c r="BC23" s="23"/>
      <c r="BD23" s="23"/>
      <c r="BE23" s="23"/>
      <c r="BF23" s="23"/>
      <c r="BG23" s="65">
        <v>1</v>
      </c>
      <c r="BH23" s="18"/>
      <c r="BI23" s="19" t="s">
        <v>97</v>
      </c>
      <c r="BJ23" s="23" t="str">
        <f>CONCATENATE(IF(BS23=1,"W",IF(BS23=2,"V","")),BM22)</f>
        <v>WH304</v>
      </c>
      <c r="BK23" s="24" t="str">
        <f>IF(ISERROR(VLOOKUP(BI23,$AX$2:$AY$64,2,FALSE)),"",VLOOKUP(BI23,$AX$2:$AY$64,2,FALSE))</f>
        <v>Melissa Bours (Westa)</v>
      </c>
      <c r="BL23" s="56"/>
      <c r="BM23" s="25"/>
      <c r="BN23" s="23"/>
      <c r="BO23" s="23"/>
      <c r="BP23" s="23"/>
      <c r="BQ23" s="23"/>
      <c r="BR23" s="23"/>
      <c r="BS23" s="65">
        <v>1</v>
      </c>
      <c r="BT23" s="63"/>
      <c r="BU23" s="19" t="s">
        <v>98</v>
      </c>
      <c r="BV23" s="23" t="str">
        <f>CONCATENATE(IF(CE23=1,"W",IF(CE23=2,"V","")),BY22)</f>
        <v>WH205</v>
      </c>
      <c r="BW23" s="24" t="str">
        <f>IF(ISERROR(VLOOKUP(BU23,$BJ$2:$BK$64,2,FALSE)),"",VLOOKUP(BU23,$BJ$2:$BK$64,2,FALSE))</f>
        <v>Nena Zantman (SVE)</v>
      </c>
      <c r="BX23" s="56"/>
      <c r="BY23" s="23"/>
      <c r="BZ23" s="23"/>
      <c r="CA23" s="23"/>
      <c r="CB23" s="23"/>
      <c r="CC23" s="23"/>
      <c r="CD23" s="23"/>
      <c r="CE23" s="65">
        <v>1</v>
      </c>
      <c r="CF23" s="18" t="s">
        <v>99</v>
      </c>
      <c r="CG23" s="15"/>
      <c r="CH23" s="52"/>
      <c r="CI23" s="60"/>
      <c r="CJ23" s="54"/>
      <c r="CK23" s="52"/>
      <c r="CL23" s="52"/>
      <c r="CM23" s="52"/>
      <c r="CN23" s="52"/>
      <c r="CO23" s="52"/>
      <c r="CP23" s="52"/>
      <c r="CQ23" s="59"/>
      <c r="CR23" s="63"/>
      <c r="CS23" s="15"/>
      <c r="CT23" s="18"/>
      <c r="CU23" s="20"/>
      <c r="CV23" s="58"/>
      <c r="CW23" s="18"/>
      <c r="CX23" s="18"/>
      <c r="CY23" s="18"/>
      <c r="CZ23" s="18"/>
      <c r="DA23" s="18"/>
      <c r="DB23" s="18"/>
      <c r="DC23" s="17"/>
      <c r="DD23" s="18"/>
      <c r="DE23" s="15"/>
      <c r="DF23" s="18"/>
      <c r="DG23" s="20"/>
      <c r="DH23" s="58"/>
      <c r="DI23" s="18"/>
      <c r="DJ23" s="18"/>
      <c r="DK23" s="18"/>
      <c r="DL23" s="18"/>
      <c r="DM23" s="18"/>
      <c r="DN23" s="18"/>
      <c r="DO23" s="17"/>
      <c r="DP23" s="18"/>
    </row>
    <row r="24" spans="1:120" s="22" customFormat="1" ht="15" customHeight="1" thickBot="1">
      <c r="A24" s="15"/>
      <c r="B24" s="69" t="str">
        <f>CONCATENATE(IF(K24=1,"W",IF(K24=2,"V","")),E22)</f>
        <v>VH806</v>
      </c>
      <c r="C24" s="171" t="s">
        <v>336</v>
      </c>
      <c r="D24" s="71"/>
      <c r="E24" s="69"/>
      <c r="F24" s="69"/>
      <c r="G24" s="69"/>
      <c r="H24" s="69"/>
      <c r="I24" s="69"/>
      <c r="J24" s="69"/>
      <c r="K24" s="68">
        <v>2</v>
      </c>
      <c r="L24" s="18"/>
      <c r="M24" s="19" t="s">
        <v>100</v>
      </c>
      <c r="N24" s="16" t="str">
        <f>CONCATENATE(IF(W24=1,"W",IF(W24=2,"V","")),Q22)</f>
        <v>VH706</v>
      </c>
      <c r="O24" s="26" t="str">
        <f>IF(ISERROR(VLOOKUP(M24,$B$2:$C$64,2,FALSE)),"",VLOOKUP(M24,$B$2:$C$64,2,FALSE))</f>
        <v>Debbie Theunissen (StH/TSB)</v>
      </c>
      <c r="P24" s="57"/>
      <c r="Q24" s="27"/>
      <c r="R24" s="16"/>
      <c r="S24" s="16"/>
      <c r="T24" s="16"/>
      <c r="U24" s="16"/>
      <c r="V24" s="16"/>
      <c r="W24" s="66">
        <v>2</v>
      </c>
      <c r="X24" s="52"/>
      <c r="Y24" s="19" t="s">
        <v>101</v>
      </c>
      <c r="Z24" s="16" t="str">
        <f>CONCATENATE(IF(AI24=1,"W",IF(AI24=2,"V","")),AC22)</f>
        <v>VH606</v>
      </c>
      <c r="AA24" s="26" t="str">
        <f>IF(ISERROR(VLOOKUP(Y24,$N$2:$O$64,2,FALSE)),"",VLOOKUP(Y24,$N$2:$O$64,2,FALSE))</f>
        <v>Melissa Janssen (Megacles)</v>
      </c>
      <c r="AB24" s="57"/>
      <c r="AC24" s="27"/>
      <c r="AD24" s="16"/>
      <c r="AE24" s="16"/>
      <c r="AF24" s="16"/>
      <c r="AG24" s="16"/>
      <c r="AH24" s="16"/>
      <c r="AI24" s="66">
        <v>2</v>
      </c>
      <c r="AJ24" s="18"/>
      <c r="AK24" s="19" t="s">
        <v>102</v>
      </c>
      <c r="AL24" s="16" t="str">
        <f>CONCATENATE(IF(AU24=1,"W",IF(AU24=2,"V","")),AO22)</f>
        <v>WH502</v>
      </c>
      <c r="AM24" s="26" t="str">
        <f>IF(ISERROR(VLOOKUP(AK24,$Z$2:$AA$64,2,FALSE)),"",VLOOKUP(AK24,$Z$2:$AA$64,2,FALSE))</f>
        <v>Melissa Bours (Westa)</v>
      </c>
      <c r="AN24" s="57"/>
      <c r="AO24" s="32"/>
      <c r="AP24" s="16"/>
      <c r="AQ24" s="16"/>
      <c r="AR24" s="16"/>
      <c r="AS24" s="16"/>
      <c r="AT24" s="16"/>
      <c r="AU24" s="66">
        <v>1</v>
      </c>
      <c r="AV24" s="52"/>
      <c r="AW24" s="19" t="s">
        <v>103</v>
      </c>
      <c r="AX24" s="16" t="str">
        <f>CONCATENATE(IF(BG24=1,"W",IF(BG24=2,"V","")),BA22)</f>
        <v>VH406</v>
      </c>
      <c r="AY24" s="26" t="str">
        <f>IF(ISERROR(VLOOKUP(AW24,$AL$2:$AM$64,2,FALSE)),"",VLOOKUP(AW24,$AL$2:$AM$64,2,FALSE))</f>
        <v>Rian Nijdam (Salamanders)</v>
      </c>
      <c r="AZ24" s="57"/>
      <c r="BA24" s="27"/>
      <c r="BB24" s="16"/>
      <c r="BC24" s="16"/>
      <c r="BD24" s="16"/>
      <c r="BE24" s="16"/>
      <c r="BF24" s="16"/>
      <c r="BG24" s="66">
        <v>2</v>
      </c>
      <c r="BH24" s="18"/>
      <c r="BI24" s="19" t="s">
        <v>104</v>
      </c>
      <c r="BJ24" s="16" t="str">
        <f>CONCATENATE(IF(BS24=1,"W",IF(BS24=2,"V","")),BM22)</f>
        <v>VH304</v>
      </c>
      <c r="BK24" s="26" t="str">
        <f>IF(ISERROR(VLOOKUP(BI24,$AX$2:$AY$64,2,FALSE)),"",VLOOKUP(BI24,$AX$2:$AY$64,2,FALSE))</f>
        <v>Nena Zantman (SVE)</v>
      </c>
      <c r="BL24" s="57"/>
      <c r="BM24" s="27"/>
      <c r="BN24" s="16"/>
      <c r="BO24" s="16"/>
      <c r="BP24" s="16"/>
      <c r="BQ24" s="16"/>
      <c r="BR24" s="16"/>
      <c r="BS24" s="66">
        <v>2</v>
      </c>
      <c r="BT24" s="63"/>
      <c r="BU24" s="19" t="s">
        <v>105</v>
      </c>
      <c r="BV24" s="16" t="str">
        <f>CONCATENATE(IF(CE24=1,"W",IF(CE24=2,"V","")),BY22)</f>
        <v>VH205</v>
      </c>
      <c r="BW24" s="26" t="str">
        <f>IF(ISERROR(VLOOKUP(BU24,$BJ$2:$BK$64,2,FALSE)),"",VLOOKUP(BU24,$BJ$2:$BK$64,2,FALSE))</f>
        <v>Renske de Wijs (Never Despair)</v>
      </c>
      <c r="BX24" s="57"/>
      <c r="BY24" s="16"/>
      <c r="BZ24" s="16"/>
      <c r="CA24" s="16"/>
      <c r="CB24" s="16"/>
      <c r="CC24" s="16"/>
      <c r="CD24" s="16"/>
      <c r="CE24" s="66">
        <v>2</v>
      </c>
      <c r="CF24" s="18" t="s">
        <v>99</v>
      </c>
      <c r="CG24" s="15"/>
      <c r="CH24" s="52"/>
      <c r="CI24" s="60"/>
      <c r="CJ24" s="54"/>
      <c r="CK24" s="52"/>
      <c r="CL24" s="52"/>
      <c r="CM24" s="52"/>
      <c r="CN24" s="52"/>
      <c r="CO24" s="52"/>
      <c r="CP24" s="52"/>
      <c r="CQ24" s="59"/>
      <c r="CR24" s="63"/>
      <c r="CS24" s="15"/>
      <c r="CT24" s="18"/>
      <c r="CU24" s="20"/>
      <c r="CV24" s="58"/>
      <c r="CW24" s="18"/>
      <c r="CX24" s="18"/>
      <c r="CY24" s="18"/>
      <c r="CZ24" s="18"/>
      <c r="DA24" s="18"/>
      <c r="DB24" s="18"/>
      <c r="DC24" s="17"/>
      <c r="DD24" s="18"/>
      <c r="DE24" s="15"/>
      <c r="DF24" s="18"/>
      <c r="DG24" s="20"/>
      <c r="DH24" s="58"/>
      <c r="DI24" s="18"/>
      <c r="DJ24" s="18"/>
      <c r="DK24" s="18"/>
      <c r="DL24" s="18"/>
      <c r="DM24" s="18"/>
      <c r="DN24" s="18"/>
      <c r="DO24" s="17"/>
      <c r="DP24" s="18"/>
    </row>
    <row r="25" spans="1:120" s="22" customFormat="1" ht="15" customHeight="1">
      <c r="A25" s="15"/>
      <c r="B25" s="69"/>
      <c r="C25" s="70"/>
      <c r="D25" s="71"/>
      <c r="E25" s="69"/>
      <c r="F25" s="69"/>
      <c r="G25" s="69"/>
      <c r="H25" s="69"/>
      <c r="I25" s="69"/>
      <c r="J25" s="69"/>
      <c r="K25" s="17"/>
      <c r="L25" s="18"/>
      <c r="M25" s="19"/>
      <c r="N25" s="18"/>
      <c r="O25" s="20"/>
      <c r="P25" s="58"/>
      <c r="Q25" s="28"/>
      <c r="R25" s="18"/>
      <c r="S25" s="18"/>
      <c r="T25" s="18"/>
      <c r="U25" s="18"/>
      <c r="V25" s="18"/>
      <c r="W25" s="17"/>
      <c r="X25" s="52"/>
      <c r="Y25" s="19"/>
      <c r="Z25" s="18"/>
      <c r="AA25" s="20"/>
      <c r="AB25" s="58"/>
      <c r="AC25" s="28"/>
      <c r="AD25" s="18"/>
      <c r="AE25" s="18"/>
      <c r="AF25" s="18"/>
      <c r="AG25" s="18"/>
      <c r="AH25" s="18"/>
      <c r="AI25" s="17"/>
      <c r="AJ25" s="18"/>
      <c r="AK25" s="19"/>
      <c r="AL25" s="18"/>
      <c r="AM25" s="20"/>
      <c r="AN25" s="58"/>
      <c r="AO25" s="33"/>
      <c r="AP25" s="18"/>
      <c r="AQ25" s="18"/>
      <c r="AR25" s="18"/>
      <c r="AS25" s="18"/>
      <c r="AT25" s="18"/>
      <c r="AU25" s="17"/>
      <c r="AV25" s="52"/>
      <c r="AW25" s="19"/>
      <c r="AX25" s="18"/>
      <c r="AY25" s="20"/>
      <c r="AZ25" s="58"/>
      <c r="BA25" s="28"/>
      <c r="BB25" s="18"/>
      <c r="BC25" s="18"/>
      <c r="BD25" s="18"/>
      <c r="BE25" s="18"/>
      <c r="BF25" s="18"/>
      <c r="BG25" s="17"/>
      <c r="BH25" s="18"/>
      <c r="BI25" s="19"/>
      <c r="BJ25" s="18"/>
      <c r="BK25" s="20"/>
      <c r="BL25" s="58"/>
      <c r="BM25" s="28"/>
      <c r="BN25" s="18"/>
      <c r="BO25" s="18"/>
      <c r="BP25" s="18"/>
      <c r="BQ25" s="18"/>
      <c r="BR25" s="18"/>
      <c r="BS25" s="17"/>
      <c r="BT25" s="63"/>
      <c r="BU25" s="15"/>
      <c r="BV25" s="18"/>
      <c r="BW25" s="20"/>
      <c r="BX25" s="58"/>
      <c r="BY25" s="18"/>
      <c r="BZ25" s="18"/>
      <c r="CA25" s="18"/>
      <c r="CB25" s="18"/>
      <c r="CC25" s="18"/>
      <c r="CD25" s="18"/>
      <c r="CE25" s="17"/>
      <c r="CF25" s="18"/>
      <c r="CG25" s="15"/>
      <c r="CH25" s="52"/>
      <c r="CI25" s="60"/>
      <c r="CJ25" s="54"/>
      <c r="CK25" s="52"/>
      <c r="CL25" s="52"/>
      <c r="CM25" s="52"/>
      <c r="CN25" s="52"/>
      <c r="CO25" s="52"/>
      <c r="CP25" s="52"/>
      <c r="CQ25" s="59"/>
      <c r="CR25" s="63"/>
      <c r="CS25" s="15"/>
      <c r="CT25" s="18"/>
      <c r="CU25" s="20"/>
      <c r="CV25" s="58"/>
      <c r="CW25" s="18"/>
      <c r="CX25" s="18"/>
      <c r="CY25" s="18"/>
      <c r="CZ25" s="18"/>
      <c r="DA25" s="18"/>
      <c r="DB25" s="18"/>
      <c r="DC25" s="17"/>
      <c r="DD25" s="18"/>
      <c r="DE25" s="15"/>
      <c r="DF25" s="18"/>
      <c r="DG25" s="20"/>
      <c r="DH25" s="58"/>
      <c r="DI25" s="18"/>
      <c r="DJ25" s="18"/>
      <c r="DK25" s="18"/>
      <c r="DL25" s="18"/>
      <c r="DM25" s="18"/>
      <c r="DN25" s="18"/>
      <c r="DO25" s="17"/>
      <c r="DP25" s="18"/>
    </row>
    <row r="26" spans="1:120" s="22" customFormat="1" ht="15" customHeight="1" thickBot="1">
      <c r="A26" s="15"/>
      <c r="B26" s="75"/>
      <c r="C26" s="76"/>
      <c r="D26" s="77"/>
      <c r="E26" s="77" t="s">
        <v>106</v>
      </c>
      <c r="F26" s="77"/>
      <c r="G26" s="77" t="s">
        <v>235</v>
      </c>
      <c r="H26" s="77"/>
      <c r="I26" s="77">
        <v>2</v>
      </c>
      <c r="J26" s="75"/>
      <c r="K26" s="17"/>
      <c r="L26" s="18"/>
      <c r="M26" s="19"/>
      <c r="N26" s="18"/>
      <c r="O26" s="20" t="s">
        <v>236</v>
      </c>
      <c r="P26" s="55"/>
      <c r="Q26" s="187" t="s">
        <v>107</v>
      </c>
      <c r="R26" s="178" t="s">
        <v>217</v>
      </c>
      <c r="S26" s="58" t="s">
        <v>235</v>
      </c>
      <c r="T26" s="58" t="s">
        <v>293</v>
      </c>
      <c r="U26" s="58">
        <v>2</v>
      </c>
      <c r="V26" s="18"/>
      <c r="W26" s="17"/>
      <c r="X26" s="52"/>
      <c r="Y26" s="19"/>
      <c r="Z26" s="18"/>
      <c r="AA26" s="20" t="s">
        <v>60</v>
      </c>
      <c r="AB26" s="55"/>
      <c r="AC26" s="187" t="s">
        <v>108</v>
      </c>
      <c r="AD26" s="58" t="s">
        <v>222</v>
      </c>
      <c r="AE26" s="58" t="s">
        <v>235</v>
      </c>
      <c r="AF26" s="58" t="s">
        <v>225</v>
      </c>
      <c r="AG26" s="58">
        <v>2</v>
      </c>
      <c r="AH26" s="18"/>
      <c r="AI26" s="17"/>
      <c r="AJ26" s="18"/>
      <c r="AK26" s="19"/>
      <c r="AL26" s="18"/>
      <c r="AM26" s="20" t="s">
        <v>62</v>
      </c>
      <c r="AN26" s="55"/>
      <c r="AO26" s="189" t="s">
        <v>109</v>
      </c>
      <c r="AP26" s="58" t="s">
        <v>227</v>
      </c>
      <c r="AQ26" s="58" t="s">
        <v>235</v>
      </c>
      <c r="AR26" s="58" t="s">
        <v>264</v>
      </c>
      <c r="AS26" s="58">
        <v>2</v>
      </c>
      <c r="AT26" s="18"/>
      <c r="AU26" s="17"/>
      <c r="AV26" s="52"/>
      <c r="AW26" s="19"/>
      <c r="AX26" s="18"/>
      <c r="AY26" s="20" t="s">
        <v>110</v>
      </c>
      <c r="AZ26" s="55"/>
      <c r="BA26" s="187" t="s">
        <v>111</v>
      </c>
      <c r="BB26" s="58" t="s">
        <v>190</v>
      </c>
      <c r="BC26" s="58" t="s">
        <v>235</v>
      </c>
      <c r="BD26" s="58" t="s">
        <v>225</v>
      </c>
      <c r="BE26" s="58">
        <v>2</v>
      </c>
      <c r="BF26" s="18"/>
      <c r="BG26" s="17"/>
      <c r="BH26" s="18"/>
      <c r="BI26" s="19"/>
      <c r="BJ26" s="18"/>
      <c r="BK26" s="20" t="s">
        <v>112</v>
      </c>
      <c r="BL26" s="55"/>
      <c r="BM26" s="187" t="s">
        <v>113</v>
      </c>
      <c r="BN26" s="58" t="s">
        <v>224</v>
      </c>
      <c r="BO26" s="58" t="s">
        <v>235</v>
      </c>
      <c r="BP26" s="58" t="s">
        <v>250</v>
      </c>
      <c r="BQ26" s="58">
        <v>2</v>
      </c>
      <c r="BR26" s="18"/>
      <c r="BS26" s="17"/>
      <c r="BT26" s="63"/>
      <c r="BU26" s="15"/>
      <c r="BV26" s="52"/>
      <c r="BW26" s="60"/>
      <c r="BX26" s="54"/>
      <c r="BY26" s="52"/>
      <c r="BZ26" s="52"/>
      <c r="CA26" s="52"/>
      <c r="CB26" s="52"/>
      <c r="CC26" s="52"/>
      <c r="CD26" s="52"/>
      <c r="CE26" s="59"/>
      <c r="CF26" s="63"/>
      <c r="CG26" s="62"/>
      <c r="CH26" s="52"/>
      <c r="CI26" s="60"/>
      <c r="CJ26" s="54"/>
      <c r="CK26" s="52"/>
      <c r="CL26" s="52"/>
      <c r="CM26" s="52"/>
      <c r="CN26" s="52"/>
      <c r="CO26" s="52"/>
      <c r="CP26" s="52"/>
      <c r="CQ26" s="59"/>
      <c r="CR26" s="63"/>
      <c r="CS26" s="64"/>
      <c r="CT26" s="52"/>
      <c r="CU26" s="60"/>
      <c r="CV26" s="54"/>
      <c r="CW26" s="52"/>
      <c r="CX26" s="52"/>
      <c r="CY26" s="52"/>
      <c r="CZ26" s="52"/>
      <c r="DA26" s="52"/>
      <c r="DB26" s="52"/>
      <c r="DC26" s="17"/>
      <c r="DD26" s="18"/>
      <c r="DE26" s="15"/>
      <c r="DF26" s="18"/>
      <c r="DG26" s="20"/>
      <c r="DH26" s="58"/>
      <c r="DI26" s="18"/>
      <c r="DJ26" s="18"/>
      <c r="DK26" s="18"/>
      <c r="DL26" s="18"/>
      <c r="DM26" s="18"/>
      <c r="DN26" s="18"/>
      <c r="DO26" s="17"/>
      <c r="DP26" s="18"/>
    </row>
    <row r="27" spans="1:120" s="22" customFormat="1" ht="15" customHeight="1" thickBot="1">
      <c r="A27" s="15"/>
      <c r="B27" s="69" t="str">
        <f>CONCATENATE(IF(K27=1,"W",IF(K27=2,"V","")),E26)</f>
        <v>WH807</v>
      </c>
      <c r="C27" s="37" t="s">
        <v>372</v>
      </c>
      <c r="D27" s="71"/>
      <c r="E27" s="69"/>
      <c r="F27" s="69"/>
      <c r="G27" s="69"/>
      <c r="H27" s="69"/>
      <c r="I27" s="69"/>
      <c r="J27" s="69"/>
      <c r="K27" s="67">
        <v>1</v>
      </c>
      <c r="L27" s="18"/>
      <c r="M27" s="19" t="s">
        <v>114</v>
      </c>
      <c r="N27" s="23" t="str">
        <f>CONCATENATE(IF(W27=1,"W",IF(W27=2,"V","")),Q26)</f>
        <v>WH707</v>
      </c>
      <c r="O27" s="24" t="str">
        <f>IF(ISERROR(VLOOKUP(M27,$B$2:$C$64,2,FALSE)),"",VLOOKUP(M27,$B$2:$C$64,2,FALSE))</f>
        <v>Nikki Eerland (Scyedam)</v>
      </c>
      <c r="P27" s="56"/>
      <c r="Q27" s="25"/>
      <c r="R27" s="23"/>
      <c r="S27" s="23"/>
      <c r="T27" s="23"/>
      <c r="U27" s="23"/>
      <c r="V27" s="23"/>
      <c r="W27" s="65">
        <v>1</v>
      </c>
      <c r="X27" s="52"/>
      <c r="Y27" s="19" t="s">
        <v>115</v>
      </c>
      <c r="Z27" s="23" t="str">
        <f>CONCATENATE(IF(AI27=1,"W",IF(AI27=2,"V","")),AC26)</f>
        <v>WH607</v>
      </c>
      <c r="AA27" s="24" t="str">
        <f>IF(ISERROR(VLOOKUP(Y27,$N$2:$O$64,2,FALSE)),"",VLOOKUP(Y27,$N$2:$O$64,2,FALSE))</f>
        <v>Debbie Theunissen (StH/TSB)</v>
      </c>
      <c r="AB27" s="56"/>
      <c r="AC27" s="25"/>
      <c r="AD27" s="23"/>
      <c r="AE27" s="23"/>
      <c r="AF27" s="23"/>
      <c r="AG27" s="23"/>
      <c r="AH27" s="23"/>
      <c r="AI27" s="65">
        <v>1</v>
      </c>
      <c r="AJ27" s="18"/>
      <c r="AK27" s="19" t="s">
        <v>116</v>
      </c>
      <c r="AL27" s="23" t="str">
        <f>CONCATENATE(IF(AU27=1,"W",IF(AU27=2,"V","")),AO26)</f>
        <v>VH503</v>
      </c>
      <c r="AM27" s="24" t="str">
        <f>IF(ISERROR(VLOOKUP(AK27,$Z$2:$AA$64,2,FALSE)),"",VLOOKUP(AK27,$Z$2:$AA$64,2,FALSE))</f>
        <v>Debbie Theunissen (StH/TSB)</v>
      </c>
      <c r="AN27" s="56"/>
      <c r="AO27" s="31"/>
      <c r="AP27" s="23"/>
      <c r="AQ27" s="23"/>
      <c r="AR27" s="23"/>
      <c r="AS27" s="23"/>
      <c r="AT27" s="23"/>
      <c r="AU27" s="65">
        <v>2</v>
      </c>
      <c r="AV27" s="52"/>
      <c r="AW27" s="19" t="s">
        <v>117</v>
      </c>
      <c r="AX27" s="23" t="str">
        <f>CONCATENATE(IF(BG27=1,"W",IF(BG27=2,"V","")),BA26)</f>
        <v>VH407</v>
      </c>
      <c r="AY27" s="24" t="str">
        <f>IF(ISERROR(VLOOKUP(AW27,$AL$2:$AM$64,2,FALSE)),"",VLOOKUP(AW27,$AL$2:$AM$64,2,FALSE))</f>
        <v>Bonnie Theunissen (StH/TSB)</v>
      </c>
      <c r="AZ27" s="56"/>
      <c r="BA27" s="25"/>
      <c r="BB27" s="23"/>
      <c r="BC27" s="23"/>
      <c r="BD27" s="23"/>
      <c r="BE27" s="23"/>
      <c r="BF27" s="23"/>
      <c r="BG27" s="65">
        <v>2</v>
      </c>
      <c r="BH27" s="18"/>
      <c r="BI27" s="19" t="s">
        <v>118</v>
      </c>
      <c r="BJ27" s="23" t="str">
        <f>CONCATENATE(IF(BS27=1,"W",IF(BS27=2,"V","")),BM26)</f>
        <v>VH305</v>
      </c>
      <c r="BK27" s="24" t="str">
        <f>IF(ISERROR(VLOOKUP(BI27,$AX$2:$AY$64,2,FALSE)),"",VLOOKUP(BI27,$AX$2:$AY$64,2,FALSE))</f>
        <v>Marjolein Gertenbach (HTC)</v>
      </c>
      <c r="BL27" s="56"/>
      <c r="BM27" s="25"/>
      <c r="BN27" s="23"/>
      <c r="BO27" s="23"/>
      <c r="BP27" s="23"/>
      <c r="BQ27" s="23"/>
      <c r="BR27" s="23"/>
      <c r="BS27" s="65">
        <v>2</v>
      </c>
      <c r="BT27" s="63" t="s">
        <v>119</v>
      </c>
      <c r="BU27" s="15"/>
      <c r="BV27" s="52"/>
      <c r="BW27" s="60"/>
      <c r="BX27" s="54"/>
      <c r="BY27" s="52"/>
      <c r="BZ27" s="52"/>
      <c r="CA27" s="52"/>
      <c r="CB27" s="52"/>
      <c r="CC27" s="52"/>
      <c r="CD27" s="52"/>
      <c r="CE27" s="59"/>
      <c r="CF27" s="63"/>
      <c r="CG27" s="62"/>
      <c r="CH27" s="52"/>
      <c r="CI27" s="60"/>
      <c r="CJ27" s="54"/>
      <c r="CK27" s="52"/>
      <c r="CL27" s="52"/>
      <c r="CM27" s="52"/>
      <c r="CN27" s="52"/>
      <c r="CO27" s="52"/>
      <c r="CP27" s="52"/>
      <c r="CQ27" s="59"/>
      <c r="CR27" s="63"/>
      <c r="CS27" s="64"/>
      <c r="CT27" s="52"/>
      <c r="CU27" s="60"/>
      <c r="CV27" s="54"/>
      <c r="CW27" s="52"/>
      <c r="CX27" s="52"/>
      <c r="CY27" s="52"/>
      <c r="CZ27" s="52"/>
      <c r="DA27" s="52"/>
      <c r="DB27" s="52"/>
      <c r="DC27" s="17"/>
      <c r="DD27" s="18"/>
      <c r="DE27" s="15"/>
      <c r="DF27" s="18"/>
      <c r="DG27" s="20"/>
      <c r="DH27" s="58"/>
      <c r="DI27" s="18"/>
      <c r="DJ27" s="18"/>
      <c r="DK27" s="18"/>
      <c r="DL27" s="18"/>
      <c r="DM27" s="18"/>
      <c r="DN27" s="18"/>
      <c r="DO27" s="17"/>
      <c r="DP27" s="18"/>
    </row>
    <row r="28" spans="1:120" s="22" customFormat="1" ht="15" customHeight="1" thickBot="1">
      <c r="A28" s="15"/>
      <c r="B28" s="69" t="str">
        <f>CONCATENATE(IF(K28=1,"W",IF(K28=2,"V","")),E26)</f>
        <v>VH807</v>
      </c>
      <c r="C28" s="171" t="s">
        <v>336</v>
      </c>
      <c r="D28" s="71"/>
      <c r="E28" s="69"/>
      <c r="F28" s="69"/>
      <c r="G28" s="69"/>
      <c r="H28" s="69"/>
      <c r="I28" s="69"/>
      <c r="J28" s="69"/>
      <c r="K28" s="68">
        <v>2</v>
      </c>
      <c r="L28" s="18"/>
      <c r="M28" s="19" t="s">
        <v>120</v>
      </c>
      <c r="N28" s="16" t="str">
        <f>CONCATENATE(IF(W28=1,"W",IF(W28=2,"V","")),Q26)</f>
        <v>VH707</v>
      </c>
      <c r="O28" s="26" t="str">
        <f>IF(ISERROR(VLOOKUP(M28,$B$2:$C$64,2,FALSE)),"",VLOOKUP(M28,$B$2:$C$64,2,FALSE))</f>
        <v>Tanja Helle (Amsterdam)</v>
      </c>
      <c r="P28" s="57"/>
      <c r="Q28" s="27"/>
      <c r="R28" s="16"/>
      <c r="S28" s="16"/>
      <c r="T28" s="16"/>
      <c r="U28" s="16"/>
      <c r="V28" s="16"/>
      <c r="W28" s="66">
        <v>2</v>
      </c>
      <c r="X28" s="52"/>
      <c r="Y28" s="19" t="s">
        <v>121</v>
      </c>
      <c r="Z28" s="16" t="str">
        <f>CONCATENATE(IF(AI28=1,"W",IF(AI28=2,"V","")),AC26)</f>
        <v>VH607</v>
      </c>
      <c r="AA28" s="26" t="str">
        <f>IF(ISERROR(VLOOKUP(Y28,$N$2:$O$64,2,FALSE)),"",VLOOKUP(Y28,$N$2:$O$64,2,FALSE))</f>
        <v>Romy Gielings (Ilac)</v>
      </c>
      <c r="AB28" s="57"/>
      <c r="AC28" s="27"/>
      <c r="AD28" s="16"/>
      <c r="AE28" s="16"/>
      <c r="AF28" s="16"/>
      <c r="AG28" s="16"/>
      <c r="AH28" s="16"/>
      <c r="AI28" s="66">
        <v>2</v>
      </c>
      <c r="AJ28" s="18"/>
      <c r="AK28" s="19" t="s">
        <v>122</v>
      </c>
      <c r="AL28" s="16" t="str">
        <f>CONCATENATE(IF(AU28=1,"W",IF(AU28=2,"V","")),AO26)</f>
        <v>WH503</v>
      </c>
      <c r="AM28" s="26" t="str">
        <f>IF(ISERROR(VLOOKUP(AK28,$Z$2:$AA$64,2,FALSE)),"",VLOOKUP(AK28,$Z$2:$AA$64,2,FALSE))</f>
        <v>Nena Zantman (SVE)</v>
      </c>
      <c r="AN28" s="57"/>
      <c r="AO28" s="32"/>
      <c r="AP28" s="16"/>
      <c r="AQ28" s="16"/>
      <c r="AR28" s="16"/>
      <c r="AS28" s="16"/>
      <c r="AT28" s="16"/>
      <c r="AU28" s="66">
        <v>1</v>
      </c>
      <c r="AV28" s="52"/>
      <c r="AW28" s="19" t="s">
        <v>123</v>
      </c>
      <c r="AX28" s="16" t="str">
        <f>CONCATENATE(IF(BG28=1,"W",IF(BG28=2,"V","")),BA26)</f>
        <v>WH407</v>
      </c>
      <c r="AY28" s="26" t="str">
        <f>IF(ISERROR(VLOOKUP(AW28,$AL$2:$AM$64,2,FALSE)),"",VLOOKUP(AW28,$AL$2:$AM$64,2,FALSE))</f>
        <v>Marjolein Gertenbach (HTC)</v>
      </c>
      <c r="AZ28" s="57"/>
      <c r="BA28" s="27"/>
      <c r="BB28" s="16"/>
      <c r="BC28" s="16"/>
      <c r="BD28" s="16"/>
      <c r="BE28" s="16"/>
      <c r="BF28" s="16"/>
      <c r="BG28" s="66">
        <v>1</v>
      </c>
      <c r="BH28" s="18"/>
      <c r="BI28" s="19" t="s">
        <v>124</v>
      </c>
      <c r="BJ28" s="16" t="str">
        <f>CONCATENATE(IF(BS28=1,"W",IF(BS28=2,"V","")),BM26)</f>
        <v>WH305</v>
      </c>
      <c r="BK28" s="26" t="str">
        <f>IF(ISERROR(VLOOKUP(BI28,$AX$2:$AY$64,2,FALSE)),"",VLOOKUP(BI28,$AX$2:$AY$64,2,FALSE))</f>
        <v>Tanja Helle (Amsterdam)</v>
      </c>
      <c r="BL28" s="57"/>
      <c r="BM28" s="27"/>
      <c r="BN28" s="16"/>
      <c r="BO28" s="16"/>
      <c r="BP28" s="16"/>
      <c r="BQ28" s="16"/>
      <c r="BR28" s="16"/>
      <c r="BS28" s="66">
        <v>1</v>
      </c>
      <c r="BT28" s="63" t="s">
        <v>119</v>
      </c>
      <c r="BU28" s="15"/>
      <c r="BV28" s="52"/>
      <c r="BW28" s="60"/>
      <c r="BX28" s="54"/>
      <c r="BY28" s="52"/>
      <c r="BZ28" s="52"/>
      <c r="CA28" s="52"/>
      <c r="CB28" s="52"/>
      <c r="CC28" s="52"/>
      <c r="CD28" s="52"/>
      <c r="CE28" s="59"/>
      <c r="CF28" s="63"/>
      <c r="CG28" s="62"/>
      <c r="CH28" s="52"/>
      <c r="CI28" s="60"/>
      <c r="CJ28" s="54"/>
      <c r="CK28" s="52"/>
      <c r="CL28" s="52"/>
      <c r="CM28" s="52"/>
      <c r="CN28" s="52"/>
      <c r="CO28" s="52"/>
      <c r="CP28" s="52"/>
      <c r="CQ28" s="59"/>
      <c r="CR28" s="63"/>
      <c r="CS28" s="64"/>
      <c r="CT28" s="52"/>
      <c r="CU28" s="60"/>
      <c r="CV28" s="54"/>
      <c r="CW28" s="52"/>
      <c r="CX28" s="52"/>
      <c r="CY28" s="52"/>
      <c r="CZ28" s="52"/>
      <c r="DA28" s="52"/>
      <c r="DB28" s="52"/>
      <c r="DC28" s="17"/>
      <c r="DD28" s="18"/>
      <c r="DE28" s="15"/>
      <c r="DF28" s="18"/>
      <c r="DG28" s="20"/>
      <c r="DH28" s="58"/>
      <c r="DI28" s="18"/>
      <c r="DJ28" s="18"/>
      <c r="DK28" s="18"/>
      <c r="DL28" s="18"/>
      <c r="DM28" s="18"/>
      <c r="DN28" s="18"/>
      <c r="DO28" s="17"/>
      <c r="DP28" s="18"/>
    </row>
    <row r="29" spans="1:120" s="22" customFormat="1" ht="15" customHeight="1">
      <c r="A29" s="15"/>
      <c r="B29" s="69"/>
      <c r="C29" s="70"/>
      <c r="D29" s="71"/>
      <c r="E29" s="69"/>
      <c r="F29" s="69"/>
      <c r="G29" s="69"/>
      <c r="H29" s="69"/>
      <c r="I29" s="69"/>
      <c r="J29" s="69"/>
      <c r="K29" s="17"/>
      <c r="L29" s="18"/>
      <c r="M29" s="19"/>
      <c r="N29" s="18"/>
      <c r="O29" s="20"/>
      <c r="P29" s="58"/>
      <c r="Q29" s="28"/>
      <c r="R29" s="18"/>
      <c r="S29" s="18"/>
      <c r="T29" s="18"/>
      <c r="U29" s="18"/>
      <c r="V29" s="18"/>
      <c r="W29" s="17"/>
      <c r="X29" s="52"/>
      <c r="Y29" s="19"/>
      <c r="Z29" s="18"/>
      <c r="AA29" s="20"/>
      <c r="AB29" s="58"/>
      <c r="AC29" s="28"/>
      <c r="AD29" s="18"/>
      <c r="AE29" s="18"/>
      <c r="AF29" s="18"/>
      <c r="AG29" s="18"/>
      <c r="AH29" s="18"/>
      <c r="AI29" s="17"/>
      <c r="AJ29" s="18"/>
      <c r="AK29" s="19"/>
      <c r="AL29" s="18"/>
      <c r="AM29" s="20"/>
      <c r="AN29" s="58"/>
      <c r="AO29" s="33"/>
      <c r="AP29" s="18"/>
      <c r="AQ29" s="18"/>
      <c r="AR29" s="18"/>
      <c r="AS29" s="18"/>
      <c r="AT29" s="18"/>
      <c r="AU29" s="17"/>
      <c r="AV29" s="52"/>
      <c r="AW29" s="19"/>
      <c r="AX29" s="18"/>
      <c r="AY29" s="20"/>
      <c r="AZ29" s="58"/>
      <c r="BA29" s="28"/>
      <c r="BB29" s="18"/>
      <c r="BC29" s="18"/>
      <c r="BD29" s="18"/>
      <c r="BE29" s="18"/>
      <c r="BF29" s="18"/>
      <c r="BG29" s="17"/>
      <c r="BH29" s="18"/>
      <c r="BI29" s="19"/>
      <c r="BJ29" s="18"/>
      <c r="BK29" s="20"/>
      <c r="BL29" s="58"/>
      <c r="BM29" s="28"/>
      <c r="BN29" s="18"/>
      <c r="BO29" s="18"/>
      <c r="BP29" s="18"/>
      <c r="BQ29" s="18"/>
      <c r="BR29" s="18"/>
      <c r="BS29" s="17"/>
      <c r="BT29" s="63"/>
      <c r="BU29" s="15"/>
      <c r="BV29" s="52"/>
      <c r="BW29" s="60"/>
      <c r="BX29" s="54"/>
      <c r="BY29" s="52"/>
      <c r="BZ29" s="52"/>
      <c r="CA29" s="52"/>
      <c r="CB29" s="52"/>
      <c r="CC29" s="52"/>
      <c r="CD29" s="52"/>
      <c r="CE29" s="59"/>
      <c r="CF29" s="63"/>
      <c r="CG29" s="62"/>
      <c r="CH29" s="52"/>
      <c r="CI29" s="60"/>
      <c r="CJ29" s="54"/>
      <c r="CK29" s="52"/>
      <c r="CL29" s="52"/>
      <c r="CM29" s="52"/>
      <c r="CN29" s="52"/>
      <c r="CO29" s="52"/>
      <c r="CP29" s="52"/>
      <c r="CQ29" s="59"/>
      <c r="CR29" s="63"/>
      <c r="CS29" s="64"/>
      <c r="CT29" s="52"/>
      <c r="CU29" s="60"/>
      <c r="CV29" s="54"/>
      <c r="CW29" s="52"/>
      <c r="CX29" s="52"/>
      <c r="CY29" s="52"/>
      <c r="CZ29" s="52"/>
      <c r="DA29" s="52"/>
      <c r="DB29" s="52"/>
      <c r="DC29" s="17"/>
      <c r="DD29" s="18"/>
      <c r="DE29" s="15"/>
      <c r="DF29" s="18"/>
      <c r="DG29" s="20"/>
      <c r="DH29" s="58"/>
      <c r="DI29" s="18"/>
      <c r="DJ29" s="18"/>
      <c r="DK29" s="18"/>
      <c r="DL29" s="18"/>
      <c r="DM29" s="18"/>
      <c r="DN29" s="18"/>
      <c r="DO29" s="17"/>
      <c r="DP29" s="18"/>
    </row>
    <row r="30" spans="1:120" s="22" customFormat="1" ht="15" customHeight="1" thickBot="1">
      <c r="A30" s="15"/>
      <c r="B30" s="75"/>
      <c r="C30" s="76"/>
      <c r="D30" s="77"/>
      <c r="E30" s="77" t="s">
        <v>125</v>
      </c>
      <c r="F30" s="77"/>
      <c r="G30" s="77" t="s">
        <v>235</v>
      </c>
      <c r="H30" s="77"/>
      <c r="I30" s="77">
        <v>2</v>
      </c>
      <c r="J30" s="75"/>
      <c r="K30" s="17"/>
      <c r="L30" s="18"/>
      <c r="M30" s="19"/>
      <c r="N30" s="18"/>
      <c r="O30" s="20" t="s">
        <v>236</v>
      </c>
      <c r="P30" s="55"/>
      <c r="Q30" s="187" t="s">
        <v>126</v>
      </c>
      <c r="R30" s="178" t="s">
        <v>217</v>
      </c>
      <c r="S30" s="58" t="s">
        <v>235</v>
      </c>
      <c r="T30" s="58" t="s">
        <v>271</v>
      </c>
      <c r="U30" s="58">
        <v>2</v>
      </c>
      <c r="V30" s="18"/>
      <c r="W30" s="17"/>
      <c r="X30" s="52"/>
      <c r="Y30" s="19"/>
      <c r="Z30" s="18"/>
      <c r="AA30" s="20" t="s">
        <v>60</v>
      </c>
      <c r="AB30" s="55"/>
      <c r="AC30" s="187" t="s">
        <v>127</v>
      </c>
      <c r="AD30" s="58" t="s">
        <v>222</v>
      </c>
      <c r="AE30" s="58" t="s">
        <v>235</v>
      </c>
      <c r="AF30" s="58" t="s">
        <v>226</v>
      </c>
      <c r="AG30" s="58">
        <v>2</v>
      </c>
      <c r="AH30" s="18"/>
      <c r="AI30" s="17"/>
      <c r="AJ30" s="18"/>
      <c r="AK30" s="19"/>
      <c r="AL30" s="18"/>
      <c r="AM30" s="20" t="s">
        <v>62</v>
      </c>
      <c r="AN30" s="55"/>
      <c r="AO30" s="189" t="s">
        <v>128</v>
      </c>
      <c r="AP30" s="58" t="s">
        <v>227</v>
      </c>
      <c r="AQ30" s="58" t="s">
        <v>235</v>
      </c>
      <c r="AR30" s="58" t="s">
        <v>247</v>
      </c>
      <c r="AS30" s="58">
        <v>2</v>
      </c>
      <c r="AT30" s="18"/>
      <c r="AU30" s="17"/>
      <c r="AV30" s="52"/>
      <c r="AW30" s="19"/>
      <c r="AX30" s="18"/>
      <c r="AY30" s="20" t="s">
        <v>110</v>
      </c>
      <c r="AZ30" s="55"/>
      <c r="BA30" s="187" t="s">
        <v>129</v>
      </c>
      <c r="BB30" s="58" t="s">
        <v>190</v>
      </c>
      <c r="BC30" s="58" t="s">
        <v>235</v>
      </c>
      <c r="BD30" s="58" t="s">
        <v>226</v>
      </c>
      <c r="BE30" s="58">
        <v>2</v>
      </c>
      <c r="BF30" s="18"/>
      <c r="BG30" s="17"/>
      <c r="BH30" s="18"/>
      <c r="BI30" s="19"/>
      <c r="BJ30" s="18"/>
      <c r="BK30" s="20" t="s">
        <v>130</v>
      </c>
      <c r="BL30" s="55"/>
      <c r="BM30" s="187" t="s">
        <v>131</v>
      </c>
      <c r="BN30" s="58" t="s">
        <v>224</v>
      </c>
      <c r="BO30" s="58" t="s">
        <v>235</v>
      </c>
      <c r="BP30" s="58" t="s">
        <v>215</v>
      </c>
      <c r="BQ30" s="58">
        <v>2</v>
      </c>
      <c r="BR30" s="18"/>
      <c r="BS30" s="17"/>
      <c r="BT30" s="63"/>
      <c r="BU30" s="15"/>
      <c r="BV30" s="52"/>
      <c r="BW30" s="60"/>
      <c r="BX30" s="54"/>
      <c r="BY30" s="52"/>
      <c r="BZ30" s="52"/>
      <c r="CA30" s="52"/>
      <c r="CB30" s="52"/>
      <c r="CC30" s="52"/>
      <c r="CD30" s="52"/>
      <c r="CE30" s="59"/>
      <c r="CF30" s="63"/>
      <c r="CG30" s="62"/>
      <c r="CH30" s="52"/>
      <c r="CI30" s="60"/>
      <c r="CJ30" s="54"/>
      <c r="CK30" s="52"/>
      <c r="CL30" s="52"/>
      <c r="CM30" s="52"/>
      <c r="CN30" s="52"/>
      <c r="CO30" s="52"/>
      <c r="CP30" s="52"/>
      <c r="CQ30" s="59"/>
      <c r="CR30" s="63"/>
      <c r="CS30" s="64"/>
      <c r="CT30" s="52"/>
      <c r="CU30" s="60"/>
      <c r="CV30" s="54"/>
      <c r="CW30" s="52"/>
      <c r="CX30" s="52"/>
      <c r="CY30" s="52"/>
      <c r="CZ30" s="52"/>
      <c r="DA30" s="52"/>
      <c r="DB30" s="52"/>
      <c r="DC30" s="17"/>
      <c r="DD30" s="18"/>
      <c r="DE30" s="15"/>
      <c r="DF30" s="18"/>
      <c r="DG30" s="20"/>
      <c r="DH30" s="58"/>
      <c r="DI30" s="18"/>
      <c r="DJ30" s="18"/>
      <c r="DK30" s="18"/>
      <c r="DL30" s="18"/>
      <c r="DM30" s="18"/>
      <c r="DN30" s="18"/>
      <c r="DO30" s="17"/>
      <c r="DP30" s="18"/>
    </row>
    <row r="31" spans="1:120" s="22" customFormat="1" ht="15" customHeight="1" thickBot="1">
      <c r="A31" s="15"/>
      <c r="B31" s="69" t="str">
        <f>CONCATENATE(IF(K31=1,"W",IF(K31=2,"V","")),E30)</f>
        <v>WH808</v>
      </c>
      <c r="C31" s="37" t="s">
        <v>374</v>
      </c>
      <c r="D31" s="71"/>
      <c r="E31" s="69"/>
      <c r="F31" s="69"/>
      <c r="G31" s="69"/>
      <c r="H31" s="69"/>
      <c r="I31" s="69"/>
      <c r="J31" s="69"/>
      <c r="K31" s="67">
        <v>1</v>
      </c>
      <c r="L31" s="18"/>
      <c r="M31" s="19" t="s">
        <v>132</v>
      </c>
      <c r="N31" s="23" t="str">
        <f>CONCATENATE(IF(W31=1,"W",IF(W31=2,"V","")),Q30)</f>
        <v>VH708</v>
      </c>
      <c r="O31" s="24" t="str">
        <f>IF(ISERROR(VLOOKUP(M31,$B$2:$C$64,2,FALSE)),"",VLOOKUP(M31,$B$2:$C$64,2,FALSE))</f>
        <v>Bonnie Theunissen (StH/TSB)</v>
      </c>
      <c r="P31" s="56"/>
      <c r="Q31" s="25"/>
      <c r="R31" s="23"/>
      <c r="S31" s="23"/>
      <c r="T31" s="23"/>
      <c r="U31" s="23"/>
      <c r="V31" s="23"/>
      <c r="W31" s="65">
        <v>2</v>
      </c>
      <c r="X31" s="52"/>
      <c r="Y31" s="19" t="s">
        <v>133</v>
      </c>
      <c r="Z31" s="23" t="str">
        <f>CONCATENATE(IF(AI31=1,"W",IF(AI31=2,"V","")),AC30)</f>
        <v>VH608</v>
      </c>
      <c r="AA31" s="24" t="str">
        <f>IF(ISERROR(VLOOKUP(Y31,$N$2:$O$64,2,FALSE)),"",VLOOKUP(Y31,$N$2:$O$64,2,FALSE))</f>
        <v>Vera van Boheemen (SKF)</v>
      </c>
      <c r="AB31" s="56"/>
      <c r="AC31" s="25"/>
      <c r="AD31" s="23"/>
      <c r="AE31" s="23"/>
      <c r="AF31" s="23"/>
      <c r="AG31" s="23"/>
      <c r="AH31" s="23"/>
      <c r="AI31" s="65">
        <v>2</v>
      </c>
      <c r="AJ31" s="18"/>
      <c r="AK31" s="19" t="s">
        <v>302</v>
      </c>
      <c r="AL31" s="23" t="str">
        <f>CONCATENATE(IF(AU31=1,"W",IF(AU31=2,"V","")),AO30)</f>
        <v>WH504</v>
      </c>
      <c r="AM31" s="192" t="str">
        <f>IF(ISERROR(VLOOKUP(AK31,$Z$2:$AA$64,2,FALSE)),"",VLOOKUP(AK31,$Z$2:$AA$64,2,FALSE))</f>
        <v>Rian Nijdam (Salamanders)</v>
      </c>
      <c r="AN31" s="56"/>
      <c r="AO31" s="31"/>
      <c r="AP31" s="23"/>
      <c r="AQ31" s="23"/>
      <c r="AR31" s="23"/>
      <c r="AS31" s="23"/>
      <c r="AT31" s="23"/>
      <c r="AU31" s="65">
        <v>1</v>
      </c>
      <c r="AV31" s="52"/>
      <c r="AW31" s="19" t="s">
        <v>303</v>
      </c>
      <c r="AX31" s="23" t="str">
        <f>CONCATENATE(IF(BG31=1,"W",IF(BG31=2,"V","")),BA30)</f>
        <v>WH408</v>
      </c>
      <c r="AY31" s="24" t="str">
        <f>IF(ISERROR(VLOOKUP(AW31,$AL$2:$AM$64,2,FALSE)),"",VLOOKUP(AW31,$AL$2:$AM$64,2,FALSE))</f>
        <v>Tanja Helle (Amsterdam)</v>
      </c>
      <c r="AZ31" s="56"/>
      <c r="BA31" s="23"/>
      <c r="BB31" s="23"/>
      <c r="BC31" s="23"/>
      <c r="BD31" s="23"/>
      <c r="BE31" s="23"/>
      <c r="BF31" s="23"/>
      <c r="BG31" s="65">
        <v>1</v>
      </c>
      <c r="BH31" s="18"/>
      <c r="BI31" s="19" t="s">
        <v>304</v>
      </c>
      <c r="BJ31" s="23" t="str">
        <f>CONCATENATE(IF(BS31=1,"W",IF(BS31=2,"V","")),BM30)</f>
        <v>VH306</v>
      </c>
      <c r="BK31" s="24" t="str">
        <f>IF(ISERROR(VLOOKUP(BI31,$AX$2:$AY$64,2,FALSE)),"",VLOOKUP(BI31,$AX$2:$AY$64,2,FALSE))</f>
        <v>Debbie Theunissen (StH/TSB)</v>
      </c>
      <c r="BL31" s="56"/>
      <c r="BM31" s="23"/>
      <c r="BN31" s="23"/>
      <c r="BO31" s="23"/>
      <c r="BP31" s="23"/>
      <c r="BQ31" s="23"/>
      <c r="BR31" s="23"/>
      <c r="BS31" s="65">
        <v>2</v>
      </c>
      <c r="BT31" s="63" t="s">
        <v>305</v>
      </c>
      <c r="BU31" s="15"/>
      <c r="BV31" s="52"/>
      <c r="BW31" s="60"/>
      <c r="BX31" s="54"/>
      <c r="BY31" s="52"/>
      <c r="BZ31" s="52"/>
      <c r="CA31" s="52"/>
      <c r="CB31" s="52"/>
      <c r="CC31" s="52"/>
      <c r="CD31" s="52"/>
      <c r="CE31" s="59"/>
      <c r="CF31" s="63"/>
      <c r="CG31" s="62"/>
      <c r="CH31" s="52"/>
      <c r="CI31" s="60"/>
      <c r="CJ31" s="54"/>
      <c r="CK31" s="52"/>
      <c r="CL31" s="52"/>
      <c r="CM31" s="52"/>
      <c r="CN31" s="52"/>
      <c r="CO31" s="52"/>
      <c r="CP31" s="52"/>
      <c r="CQ31" s="59"/>
      <c r="CR31" s="63"/>
      <c r="CS31" s="64"/>
      <c r="CT31" s="52"/>
      <c r="CU31" s="60"/>
      <c r="CV31" s="54"/>
      <c r="CW31" s="52"/>
      <c r="CX31" s="52"/>
      <c r="CY31" s="52"/>
      <c r="CZ31" s="52"/>
      <c r="DA31" s="52"/>
      <c r="DB31" s="52"/>
      <c r="DC31" s="17"/>
      <c r="DD31" s="18"/>
      <c r="DE31" s="15"/>
      <c r="DF31" s="18"/>
      <c r="DG31" s="20"/>
      <c r="DH31" s="58"/>
      <c r="DI31" s="18"/>
      <c r="DJ31" s="18"/>
      <c r="DK31" s="18"/>
      <c r="DL31" s="18"/>
      <c r="DM31" s="18"/>
      <c r="DN31" s="18"/>
      <c r="DO31" s="17"/>
      <c r="DP31" s="18"/>
    </row>
    <row r="32" spans="1:120" s="22" customFormat="1" ht="15" customHeight="1" thickBot="1">
      <c r="A32" s="15"/>
      <c r="B32" s="69" t="str">
        <f>CONCATENATE(IF(K32=1,"W",IF(K32=2,"V","")),E30)</f>
        <v>VH808</v>
      </c>
      <c r="C32" s="171" t="s">
        <v>336</v>
      </c>
      <c r="D32" s="71"/>
      <c r="E32" s="69"/>
      <c r="F32" s="69"/>
      <c r="G32" s="69"/>
      <c r="H32" s="69"/>
      <c r="I32" s="69"/>
      <c r="J32" s="69"/>
      <c r="K32" s="68">
        <v>2</v>
      </c>
      <c r="L32" s="18"/>
      <c r="M32" s="19" t="s">
        <v>306</v>
      </c>
      <c r="N32" s="16" t="str">
        <f>CONCATENATE(IF(W32=1,"W",IF(W32=2,"V","")),Q30)</f>
        <v>WH708</v>
      </c>
      <c r="O32" s="26" t="str">
        <f>IF(ISERROR(VLOOKUP(M32,$B$2:$C$64,2,FALSE)),"",VLOOKUP(M32,$B$2:$C$64,2,FALSE))</f>
        <v>Angelique Gertenbach (HTC)</v>
      </c>
      <c r="P32" s="57"/>
      <c r="Q32" s="27"/>
      <c r="R32" s="16"/>
      <c r="S32" s="16"/>
      <c r="T32" s="16"/>
      <c r="U32" s="16"/>
      <c r="V32" s="16"/>
      <c r="W32" s="66">
        <v>1</v>
      </c>
      <c r="X32" s="52"/>
      <c r="Y32" s="19" t="s">
        <v>307</v>
      </c>
      <c r="Z32" s="16" t="str">
        <f>CONCATENATE(IF(AI32=1,"W",IF(AI32=2,"V","")),AC30)</f>
        <v>WH608</v>
      </c>
      <c r="AA32" s="26" t="str">
        <f>IF(ISERROR(VLOOKUP(Y32,$N$2:$O$64,2,FALSE)),"",VLOOKUP(Y32,$N$2:$O$64,2,FALSE))</f>
        <v>Rian Nijdam (Salamanders)</v>
      </c>
      <c r="AB32" s="57"/>
      <c r="AC32" s="27"/>
      <c r="AD32" s="16"/>
      <c r="AE32" s="16"/>
      <c r="AF32" s="16"/>
      <c r="AG32" s="16"/>
      <c r="AH32" s="16"/>
      <c r="AI32" s="66">
        <v>1</v>
      </c>
      <c r="AJ32" s="18"/>
      <c r="AK32" s="19" t="s">
        <v>308</v>
      </c>
      <c r="AL32" s="16" t="str">
        <f>CONCATENATE(IF(AU32=1,"W",IF(AU32=2,"V","")),AO30)</f>
        <v>VH504</v>
      </c>
      <c r="AM32" s="26" t="str">
        <f>IF(ISERROR(VLOOKUP(AK32,$Z$2:$AA$64,2,FALSE)),"",VLOOKUP(AK32,$Z$2:$AA$64,2,FALSE))</f>
        <v>Marjolein Gertenbach (HTC)</v>
      </c>
      <c r="AN32" s="57"/>
      <c r="AO32" s="32"/>
      <c r="AP32" s="16"/>
      <c r="AQ32" s="16"/>
      <c r="AR32" s="16"/>
      <c r="AS32" s="16"/>
      <c r="AT32" s="16"/>
      <c r="AU32" s="66">
        <v>2</v>
      </c>
      <c r="AV32" s="52"/>
      <c r="AW32" s="19" t="s">
        <v>309</v>
      </c>
      <c r="AX32" s="16" t="str">
        <f>CONCATENATE(IF(BG32=1,"W",IF(BG32=2,"V","")),BA30)</f>
        <v>VH408</v>
      </c>
      <c r="AY32" s="26" t="str">
        <f>IF(ISERROR(VLOOKUP(AW32,$AL$2:$AM$64,2,FALSE)),"",VLOOKUP(AW32,$AL$2:$AM$64,2,FALSE))</f>
        <v>Debbie Theunissen (StH/TSB)</v>
      </c>
      <c r="AZ32" s="57"/>
      <c r="BA32" s="16"/>
      <c r="BB32" s="16"/>
      <c r="BC32" s="16"/>
      <c r="BD32" s="16"/>
      <c r="BE32" s="16"/>
      <c r="BF32" s="16"/>
      <c r="BG32" s="66">
        <v>2</v>
      </c>
      <c r="BH32" s="18"/>
      <c r="BI32" s="19" t="s">
        <v>310</v>
      </c>
      <c r="BJ32" s="16" t="str">
        <f>CONCATENATE(IF(BS32=1,"W",IF(BS32=2,"V","")),BM30)</f>
        <v>WH306</v>
      </c>
      <c r="BK32" s="26" t="str">
        <f>IF(ISERROR(VLOOKUP(BI32,$AX$2:$AY$64,2,FALSE)),"",VLOOKUP(BI32,$AX$2:$AY$64,2,FALSE))</f>
        <v>Bonnie Theunissen (StH/TSB)</v>
      </c>
      <c r="BL32" s="57"/>
      <c r="BM32" s="16"/>
      <c r="BN32" s="16"/>
      <c r="BO32" s="16"/>
      <c r="BP32" s="16"/>
      <c r="BQ32" s="16"/>
      <c r="BR32" s="16"/>
      <c r="BS32" s="66">
        <v>1</v>
      </c>
      <c r="BT32" s="63" t="s">
        <v>305</v>
      </c>
      <c r="BU32" s="15"/>
      <c r="BV32" s="52"/>
      <c r="BW32" s="60"/>
      <c r="BX32" s="54"/>
      <c r="BY32" s="52"/>
      <c r="BZ32" s="52"/>
      <c r="CA32" s="52"/>
      <c r="CB32" s="52"/>
      <c r="CC32" s="52"/>
      <c r="CD32" s="52"/>
      <c r="CE32" s="59"/>
      <c r="CF32" s="63"/>
      <c r="CG32" s="62"/>
      <c r="CH32" s="52"/>
      <c r="CI32" s="60"/>
      <c r="CJ32" s="54"/>
      <c r="CK32" s="52"/>
      <c r="CL32" s="52"/>
      <c r="CM32" s="52"/>
      <c r="CN32" s="52"/>
      <c r="CO32" s="52"/>
      <c r="CP32" s="52"/>
      <c r="CQ32" s="59"/>
      <c r="CR32" s="63"/>
      <c r="CS32" s="64"/>
      <c r="CT32" s="52"/>
      <c r="CU32" s="60"/>
      <c r="CV32" s="54"/>
      <c r="CW32" s="52"/>
      <c r="CX32" s="52"/>
      <c r="CY32" s="52"/>
      <c r="CZ32" s="52"/>
      <c r="DA32" s="52"/>
      <c r="DB32" s="52"/>
      <c r="DC32" s="17"/>
      <c r="DD32" s="18"/>
      <c r="DE32" s="15"/>
      <c r="DF32" s="18"/>
      <c r="DG32" s="20"/>
      <c r="DH32" s="58"/>
      <c r="DI32" s="18"/>
      <c r="DJ32" s="18"/>
      <c r="DK32" s="18"/>
      <c r="DL32" s="18"/>
      <c r="DM32" s="18"/>
      <c r="DN32" s="18"/>
      <c r="DO32" s="17"/>
      <c r="DP32" s="18"/>
    </row>
    <row r="33" spans="1:120" s="22" customFormat="1" ht="15" customHeight="1">
      <c r="A33" s="15"/>
      <c r="B33" s="72"/>
      <c r="C33" s="73"/>
      <c r="D33" s="74"/>
      <c r="E33" s="72"/>
      <c r="F33" s="72"/>
      <c r="G33" s="72"/>
      <c r="H33" s="72"/>
      <c r="I33" s="72"/>
      <c r="J33" s="72"/>
      <c r="K33" s="59"/>
      <c r="L33" s="18"/>
      <c r="M33" s="19"/>
      <c r="N33" s="52"/>
      <c r="O33" s="60"/>
      <c r="P33" s="54"/>
      <c r="Q33" s="29"/>
      <c r="R33" s="52"/>
      <c r="S33" s="52"/>
      <c r="T33" s="52"/>
      <c r="U33" s="52"/>
      <c r="V33" s="52"/>
      <c r="W33" s="59"/>
      <c r="X33" s="52"/>
      <c r="Y33" s="19"/>
      <c r="Z33" s="52"/>
      <c r="AA33" s="60"/>
      <c r="AB33" s="54"/>
      <c r="AC33" s="29"/>
      <c r="AD33" s="52"/>
      <c r="AE33" s="52"/>
      <c r="AF33" s="52"/>
      <c r="AG33" s="52"/>
      <c r="AH33" s="52"/>
      <c r="AI33" s="59"/>
      <c r="AJ33" s="18"/>
      <c r="AK33" s="19"/>
      <c r="AL33" s="52"/>
      <c r="AM33" s="60"/>
      <c r="AN33" s="54"/>
      <c r="AO33" s="34"/>
      <c r="AP33" s="52"/>
      <c r="AQ33" s="52"/>
      <c r="AR33" s="52"/>
      <c r="AS33" s="52"/>
      <c r="AT33" s="52"/>
      <c r="AU33" s="59"/>
      <c r="AV33" s="52"/>
      <c r="AW33" s="15"/>
      <c r="AX33" s="52"/>
      <c r="AY33" s="60"/>
      <c r="AZ33" s="54"/>
      <c r="BA33" s="52"/>
      <c r="BB33" s="52"/>
      <c r="BC33" s="52"/>
      <c r="BD33" s="52"/>
      <c r="BE33" s="52"/>
      <c r="BF33" s="52"/>
      <c r="BG33" s="59"/>
      <c r="BH33" s="18"/>
      <c r="BI33" s="15"/>
      <c r="BJ33" s="52"/>
      <c r="BK33" s="60"/>
      <c r="BL33" s="54"/>
      <c r="BM33" s="52"/>
      <c r="BN33" s="52"/>
      <c r="BO33" s="52"/>
      <c r="BP33" s="52"/>
      <c r="BQ33" s="52"/>
      <c r="BR33" s="52"/>
      <c r="BS33" s="13"/>
      <c r="BT33" s="63"/>
      <c r="BU33" s="15"/>
      <c r="BV33" s="52"/>
      <c r="BW33" s="60"/>
      <c r="BX33" s="54"/>
      <c r="BY33" s="52"/>
      <c r="BZ33" s="52"/>
      <c r="CA33" s="52"/>
      <c r="CB33" s="52"/>
      <c r="CC33" s="52"/>
      <c r="CD33" s="52"/>
      <c r="CE33" s="59"/>
      <c r="CF33" s="63"/>
      <c r="CG33" s="62"/>
      <c r="CH33" s="52"/>
      <c r="CI33" s="60"/>
      <c r="CJ33" s="54"/>
      <c r="CK33" s="52"/>
      <c r="CL33" s="52"/>
      <c r="CM33" s="52"/>
      <c r="CN33" s="52"/>
      <c r="CO33" s="52"/>
      <c r="CP33" s="52"/>
      <c r="CQ33" s="59"/>
      <c r="CR33" s="63"/>
      <c r="CS33" s="64"/>
      <c r="CT33" s="52"/>
      <c r="CU33" s="60"/>
      <c r="CV33" s="54"/>
      <c r="CW33" s="52"/>
      <c r="CX33" s="52"/>
      <c r="CY33" s="52"/>
      <c r="CZ33" s="52"/>
      <c r="DA33" s="52"/>
      <c r="DB33" s="52"/>
      <c r="DC33" s="17"/>
      <c r="DD33" s="18"/>
      <c r="DE33" s="15"/>
      <c r="DF33" s="18"/>
      <c r="DG33" s="20"/>
      <c r="DH33" s="58"/>
      <c r="DI33" s="18"/>
      <c r="DJ33" s="18"/>
      <c r="DK33" s="18"/>
      <c r="DL33" s="18"/>
      <c r="DM33" s="18"/>
      <c r="DN33" s="18"/>
      <c r="DO33" s="17"/>
      <c r="DP33" s="18"/>
    </row>
    <row r="34" spans="1:120" s="22" customFormat="1" ht="15" customHeight="1" thickBot="1">
      <c r="A34" s="15"/>
      <c r="B34" s="75"/>
      <c r="C34" s="76"/>
      <c r="D34" s="77"/>
      <c r="E34" s="77" t="s">
        <v>311</v>
      </c>
      <c r="F34" s="77"/>
      <c r="G34" s="77" t="s">
        <v>235</v>
      </c>
      <c r="H34" s="57"/>
      <c r="I34" s="77">
        <v>2</v>
      </c>
      <c r="J34" s="75"/>
      <c r="K34" s="17"/>
      <c r="L34" s="18"/>
      <c r="M34" s="19"/>
      <c r="N34" s="18"/>
      <c r="O34" s="20" t="s">
        <v>312</v>
      </c>
      <c r="P34" s="55"/>
      <c r="Q34" s="21" t="s">
        <v>313</v>
      </c>
      <c r="R34" s="58"/>
      <c r="S34" s="58" t="s">
        <v>235</v>
      </c>
      <c r="T34" s="58"/>
      <c r="U34" s="58">
        <v>2</v>
      </c>
      <c r="V34" s="18"/>
      <c r="W34" s="17"/>
      <c r="X34" s="52"/>
      <c r="Y34" s="19"/>
      <c r="Z34" s="18"/>
      <c r="AA34" s="20" t="s">
        <v>60</v>
      </c>
      <c r="AB34" s="55"/>
      <c r="AC34" s="187" t="s">
        <v>314</v>
      </c>
      <c r="AD34" s="58" t="s">
        <v>222</v>
      </c>
      <c r="AE34" s="58" t="s">
        <v>235</v>
      </c>
      <c r="AF34" s="58" t="s">
        <v>293</v>
      </c>
      <c r="AG34" s="58">
        <v>2</v>
      </c>
      <c r="AH34" s="18"/>
      <c r="AI34" s="17"/>
      <c r="AJ34" s="18"/>
      <c r="AK34" s="19"/>
      <c r="AL34" s="18"/>
      <c r="AM34" s="20" t="s">
        <v>315</v>
      </c>
      <c r="AN34" s="55"/>
      <c r="AO34" s="189" t="s">
        <v>316</v>
      </c>
      <c r="AP34" s="58" t="s">
        <v>227</v>
      </c>
      <c r="AQ34" s="58" t="s">
        <v>235</v>
      </c>
      <c r="AR34" s="58" t="s">
        <v>250</v>
      </c>
      <c r="AS34" s="58">
        <v>2</v>
      </c>
      <c r="AT34" s="18"/>
      <c r="AU34" s="17"/>
      <c r="AV34" s="52"/>
      <c r="AW34" s="15"/>
      <c r="AX34" s="18"/>
      <c r="AY34" s="20" t="s">
        <v>317</v>
      </c>
      <c r="AZ34" s="55"/>
      <c r="BA34" s="187" t="s">
        <v>318</v>
      </c>
      <c r="BB34" s="58" t="s">
        <v>190</v>
      </c>
      <c r="BC34" s="58" t="s">
        <v>235</v>
      </c>
      <c r="BD34" s="58" t="s">
        <v>293</v>
      </c>
      <c r="BE34" s="58">
        <v>2</v>
      </c>
      <c r="BF34" s="18"/>
      <c r="BG34" s="17"/>
      <c r="BH34" s="18"/>
      <c r="BI34" s="15"/>
      <c r="BJ34" s="18"/>
      <c r="BK34" s="20" t="s">
        <v>319</v>
      </c>
      <c r="BL34" s="55"/>
      <c r="BM34" s="187" t="s">
        <v>320</v>
      </c>
      <c r="BN34" s="58" t="s">
        <v>224</v>
      </c>
      <c r="BO34" s="58" t="s">
        <v>235</v>
      </c>
      <c r="BP34" s="58" t="s">
        <v>225</v>
      </c>
      <c r="BQ34" s="58">
        <v>2</v>
      </c>
      <c r="BR34" s="18"/>
      <c r="BS34" s="17"/>
      <c r="BT34" s="63"/>
      <c r="BU34" s="15"/>
      <c r="BV34" s="52"/>
      <c r="BW34" s="60"/>
      <c r="BX34" s="54"/>
      <c r="BY34" s="52"/>
      <c r="BZ34" s="52"/>
      <c r="CA34" s="52"/>
      <c r="CB34" s="52"/>
      <c r="CC34" s="52"/>
      <c r="CD34" s="52"/>
      <c r="CE34" s="59"/>
      <c r="CF34" s="63"/>
      <c r="CG34" s="62"/>
      <c r="CH34" s="52"/>
      <c r="CI34" s="60"/>
      <c r="CJ34" s="54"/>
      <c r="CK34" s="52"/>
      <c r="CL34" s="52"/>
      <c r="CM34" s="52"/>
      <c r="CN34" s="52"/>
      <c r="CO34" s="52"/>
      <c r="CP34" s="52"/>
      <c r="CQ34" s="59"/>
      <c r="CR34" s="63"/>
      <c r="CS34" s="64"/>
      <c r="CT34" s="52"/>
      <c r="CU34" s="60"/>
      <c r="CV34" s="54"/>
      <c r="CW34" s="52"/>
      <c r="CX34" s="52"/>
      <c r="CY34" s="52"/>
      <c r="CZ34" s="52"/>
      <c r="DA34" s="52"/>
      <c r="DB34" s="52"/>
      <c r="DC34" s="17"/>
      <c r="DD34" s="18"/>
      <c r="DE34" s="15"/>
      <c r="DF34" s="18"/>
      <c r="DG34" s="20"/>
      <c r="DH34" s="58"/>
      <c r="DI34" s="18"/>
      <c r="DJ34" s="18"/>
      <c r="DK34" s="18"/>
      <c r="DL34" s="18"/>
      <c r="DM34" s="18"/>
      <c r="DN34" s="18"/>
      <c r="DO34" s="17"/>
      <c r="DP34" s="18"/>
    </row>
    <row r="35" spans="1:120" s="22" customFormat="1" ht="15" customHeight="1" thickBot="1">
      <c r="A35" s="15"/>
      <c r="B35" s="69" t="str">
        <f>CONCATENATE(IF(K35=1,"W",IF(K35=2,"V","")),E34)</f>
        <v>WH809</v>
      </c>
      <c r="C35" s="37" t="s">
        <v>368</v>
      </c>
      <c r="D35" s="71"/>
      <c r="E35" s="69"/>
      <c r="F35" s="69"/>
      <c r="G35" s="69"/>
      <c r="H35" s="69"/>
      <c r="I35" s="69"/>
      <c r="J35" s="69"/>
      <c r="K35" s="67">
        <v>1</v>
      </c>
      <c r="L35" s="18"/>
      <c r="M35" s="19" t="s">
        <v>321</v>
      </c>
      <c r="N35" s="23" t="str">
        <f>CONCATENATE(IF(W35=1,"W",IF(W35=2,"V","")),Q34)</f>
        <v>WH709</v>
      </c>
      <c r="O35" s="24" t="str">
        <f>IF(ISERROR(VLOOKUP(M35,$B$2:$C$64,2,FALSE)),"",VLOOKUP(M35,$B$2:$C$64,2,FALSE))</f>
        <v>Laura v.d. Velde (Westa)</v>
      </c>
      <c r="P35" s="56"/>
      <c r="Q35" s="25"/>
      <c r="R35" s="23"/>
      <c r="S35" s="23"/>
      <c r="T35" s="23"/>
      <c r="U35" s="23"/>
      <c r="V35" s="23"/>
      <c r="W35" s="65">
        <v>1</v>
      </c>
      <c r="X35" s="52"/>
      <c r="Y35" s="19" t="s">
        <v>322</v>
      </c>
      <c r="Z35" s="23" t="str">
        <f>CONCATENATE(IF(AI35=1,"W",IF(AI35=2,"V","")),AC34)</f>
        <v>VH609</v>
      </c>
      <c r="AA35" s="24" t="str">
        <f>IF(ISERROR(VLOOKUP(Y35,$N$2:$O$64,2,FALSE)),"",VLOOKUP(Y35,$N$2:$O$64,2,FALSE))</f>
        <v>Lisette van Es (Smash'70)</v>
      </c>
      <c r="AB35" s="56"/>
      <c r="AC35" s="25"/>
      <c r="AD35" s="23"/>
      <c r="AE35" s="23"/>
      <c r="AF35" s="23"/>
      <c r="AG35" s="23"/>
      <c r="AH35" s="23"/>
      <c r="AI35" s="65">
        <v>2</v>
      </c>
      <c r="AJ35" s="18"/>
      <c r="AK35" s="19" t="s">
        <v>323</v>
      </c>
      <c r="AL35" s="23" t="str">
        <f>CONCATENATE(IF(AU35=1,"W",IF(AU35=2,"V","")),AO34)</f>
        <v>VH505</v>
      </c>
      <c r="AM35" s="24" t="str">
        <f>IF(ISERROR(VLOOKUP(AK35,$Z$2:$AA$64,2,FALSE)),"",VLOOKUP(AK35,$Z$2:$AA$64,2,FALSE))</f>
        <v>Laura v.d. Velde (Westa)</v>
      </c>
      <c r="AN35" s="56"/>
      <c r="AO35" s="31"/>
      <c r="AP35" s="23"/>
      <c r="AQ35" s="23"/>
      <c r="AR35" s="23"/>
      <c r="AS35" s="23"/>
      <c r="AT35" s="23"/>
      <c r="AU35" s="65">
        <v>2</v>
      </c>
      <c r="AV35" s="52"/>
      <c r="AW35" s="19" t="s">
        <v>324</v>
      </c>
      <c r="AX35" s="23" t="str">
        <f>CONCATENATE(IF(BG35=1,"W",IF(BG35=2,"V","")),BA34)</f>
        <v>VH409</v>
      </c>
      <c r="AY35" s="24" t="str">
        <f>IF(ISERROR(VLOOKUP(AW35,$AL$2:$AM$64,2,FALSE)),"",VLOOKUP(AW35,$AL$2:$AM$64,2,FALSE))</f>
        <v>Lisette van Es (Smash'70)</v>
      </c>
      <c r="AZ35" s="56"/>
      <c r="BA35" s="25"/>
      <c r="BB35" s="23"/>
      <c r="BC35" s="23"/>
      <c r="BD35" s="23"/>
      <c r="BE35" s="23"/>
      <c r="BF35" s="23"/>
      <c r="BG35" s="65">
        <v>2</v>
      </c>
      <c r="BH35" s="18"/>
      <c r="BI35" s="19" t="s">
        <v>325</v>
      </c>
      <c r="BJ35" s="23" t="str">
        <f>CONCATENATE(IF(BS35=1,"W",IF(BS35=2,"V","")),BM34)</f>
        <v>WH307</v>
      </c>
      <c r="BK35" s="24" t="str">
        <f>IF(ISERROR(VLOOKUP(BI35,$AX$2:$AY$64,2,FALSE)),"",VLOOKUP(BI35,$AX$2:$AY$64,2,FALSE))</f>
        <v>Vera van Boheemen (SKF)</v>
      </c>
      <c r="BL35" s="56"/>
      <c r="BM35" s="25"/>
      <c r="BN35" s="23"/>
      <c r="BO35" s="23"/>
      <c r="BP35" s="23"/>
      <c r="BQ35" s="23"/>
      <c r="BR35" s="23"/>
      <c r="BS35" s="65">
        <v>1</v>
      </c>
      <c r="BT35" s="63" t="s">
        <v>326</v>
      </c>
      <c r="BU35" s="15"/>
      <c r="BV35" s="52"/>
      <c r="BW35" s="60"/>
      <c r="BX35" s="54"/>
      <c r="BY35" s="52"/>
      <c r="BZ35" s="52"/>
      <c r="CA35" s="52"/>
      <c r="CB35" s="52"/>
      <c r="CC35" s="52"/>
      <c r="CD35" s="52"/>
      <c r="CE35" s="59"/>
      <c r="CF35" s="63"/>
      <c r="CG35" s="62"/>
      <c r="CH35" s="52"/>
      <c r="CI35" s="60"/>
      <c r="CJ35" s="54"/>
      <c r="CK35" s="52"/>
      <c r="CL35" s="52"/>
      <c r="CM35" s="52"/>
      <c r="CN35" s="52"/>
      <c r="CO35" s="52"/>
      <c r="CP35" s="52"/>
      <c r="CQ35" s="59"/>
      <c r="CR35" s="63"/>
      <c r="CS35" s="64"/>
      <c r="CT35" s="52"/>
      <c r="CU35" s="60"/>
      <c r="CV35" s="54"/>
      <c r="CW35" s="52"/>
      <c r="CX35" s="52"/>
      <c r="CY35" s="52"/>
      <c r="CZ35" s="52"/>
      <c r="DA35" s="52"/>
      <c r="DB35" s="52"/>
      <c r="DC35" s="17"/>
      <c r="DD35" s="18"/>
      <c r="DE35" s="15"/>
      <c r="DF35" s="18"/>
      <c r="DG35" s="20"/>
      <c r="DH35" s="58"/>
      <c r="DI35" s="18"/>
      <c r="DJ35" s="18"/>
      <c r="DK35" s="18"/>
      <c r="DL35" s="18"/>
      <c r="DM35" s="18"/>
      <c r="DN35" s="18"/>
      <c r="DO35" s="17"/>
      <c r="DP35" s="18"/>
    </row>
    <row r="36" spans="1:120" s="22" customFormat="1" ht="15" customHeight="1" thickBot="1">
      <c r="A36" s="15"/>
      <c r="B36" s="69" t="str">
        <f>CONCATENATE(IF(K36=1,"W",IF(K36=2,"V","")),E34)</f>
        <v>VH809</v>
      </c>
      <c r="C36" s="22" t="s">
        <v>336</v>
      </c>
      <c r="D36" s="71"/>
      <c r="E36" s="69"/>
      <c r="F36" s="69"/>
      <c r="G36" s="69"/>
      <c r="H36" s="69"/>
      <c r="I36" s="69"/>
      <c r="J36" s="69"/>
      <c r="K36" s="68">
        <v>2</v>
      </c>
      <c r="L36" s="18"/>
      <c r="M36" s="19" t="s">
        <v>327</v>
      </c>
      <c r="N36" s="16" t="str">
        <f>CONCATENATE(IF(W36=1,"W",IF(W36=2,"V","")),Q34)</f>
        <v>VH709</v>
      </c>
      <c r="O36" s="26" t="str">
        <f>IF(ISERROR(VLOOKUP(M36,$B$2:$C$64,2,FALSE)),"",VLOOKUP(M36,$B$2:$C$64,2,FALSE))</f>
        <v>Bye</v>
      </c>
      <c r="P36" s="57"/>
      <c r="Q36" s="27"/>
      <c r="R36" s="16"/>
      <c r="S36" s="16"/>
      <c r="T36" s="16"/>
      <c r="U36" s="16"/>
      <c r="V36" s="16"/>
      <c r="W36" s="66">
        <v>2</v>
      </c>
      <c r="X36" s="52"/>
      <c r="Y36" s="19" t="s">
        <v>328</v>
      </c>
      <c r="Z36" s="16" t="str">
        <f>CONCATENATE(IF(AI36=1,"W",IF(AI36=2,"V","")),AC34)</f>
        <v>WH609</v>
      </c>
      <c r="AA36" s="26" t="str">
        <f>IF(ISERROR(VLOOKUP(Y36,$N$2:$O$64,2,FALSE)),"",VLOOKUP(Y36,$N$2:$O$64,2,FALSE))</f>
        <v>Renske de Wijs (Never Despair)</v>
      </c>
      <c r="AB36" s="57"/>
      <c r="AC36" s="27"/>
      <c r="AD36" s="16"/>
      <c r="AE36" s="16"/>
      <c r="AF36" s="16"/>
      <c r="AG36" s="16"/>
      <c r="AH36" s="16"/>
      <c r="AI36" s="66">
        <v>1</v>
      </c>
      <c r="AJ36" s="18"/>
      <c r="AK36" s="19" t="s">
        <v>329</v>
      </c>
      <c r="AL36" s="16" t="str">
        <f>CONCATENATE(IF(AU36=1,"W",IF(AU36=2,"V","")),AO34)</f>
        <v>WH505</v>
      </c>
      <c r="AM36" s="26" t="str">
        <f>IF(ISERROR(VLOOKUP(AK36,$Z$2:$AA$64,2,FALSE)),"",VLOOKUP(AK36,$Z$2:$AA$64,2,FALSE))</f>
        <v>Lisette van Es (Smash'70)</v>
      </c>
      <c r="AN36" s="57"/>
      <c r="AO36" s="32"/>
      <c r="AP36" s="16"/>
      <c r="AQ36" s="16"/>
      <c r="AR36" s="16"/>
      <c r="AS36" s="16"/>
      <c r="AT36" s="16"/>
      <c r="AU36" s="66">
        <v>1</v>
      </c>
      <c r="AV36" s="52"/>
      <c r="AW36" s="19" t="s">
        <v>330</v>
      </c>
      <c r="AX36" s="16" t="str">
        <f>CONCATENATE(IF(BG36=1,"W",IF(BG36=2,"V","")),BA34)</f>
        <v>WH409</v>
      </c>
      <c r="AY36" s="26" t="str">
        <f>IF(ISERROR(VLOOKUP(AW36,$AL$2:$AM$64,2,FALSE)),"",VLOOKUP(AW36,$AL$2:$AM$64,2,FALSE))</f>
        <v>Vera van Boheemen (SKF)</v>
      </c>
      <c r="AZ36" s="57"/>
      <c r="BA36" s="27"/>
      <c r="BB36" s="16"/>
      <c r="BC36" s="16"/>
      <c r="BD36" s="16"/>
      <c r="BE36" s="16"/>
      <c r="BF36" s="16"/>
      <c r="BG36" s="66">
        <v>1</v>
      </c>
      <c r="BH36" s="18"/>
      <c r="BI36" s="19" t="s">
        <v>331</v>
      </c>
      <c r="BJ36" s="16" t="str">
        <f>CONCATENATE(IF(BS36=1,"W",IF(BS36=2,"V","")),BM34)</f>
        <v>VH307</v>
      </c>
      <c r="BK36" s="26" t="str">
        <f>IF(ISERROR(VLOOKUP(BI36,$AX$2:$AY$64,2,FALSE)),"",VLOOKUP(BI36,$AX$2:$AY$64,2,FALSE))</f>
        <v>Jos Ritmeester (HTC)</v>
      </c>
      <c r="BL36" s="57"/>
      <c r="BM36" s="27"/>
      <c r="BN36" s="16"/>
      <c r="BO36" s="16"/>
      <c r="BP36" s="16"/>
      <c r="BQ36" s="16"/>
      <c r="BR36" s="16"/>
      <c r="BS36" s="66">
        <v>2</v>
      </c>
      <c r="BT36" s="63" t="s">
        <v>326</v>
      </c>
      <c r="BU36" s="15"/>
      <c r="BV36" s="52"/>
      <c r="BW36" s="60"/>
      <c r="BX36" s="54"/>
      <c r="BY36" s="52"/>
      <c r="BZ36" s="52"/>
      <c r="CA36" s="52"/>
      <c r="CB36" s="52"/>
      <c r="CC36" s="52"/>
      <c r="CD36" s="52"/>
      <c r="CE36" s="59"/>
      <c r="CF36" s="63"/>
      <c r="CG36" s="62"/>
      <c r="CH36" s="52"/>
      <c r="CI36" s="60"/>
      <c r="CJ36" s="54"/>
      <c r="CK36" s="52"/>
      <c r="CL36" s="52"/>
      <c r="CM36" s="52"/>
      <c r="CN36" s="52"/>
      <c r="CO36" s="52"/>
      <c r="CP36" s="52"/>
      <c r="CQ36" s="59"/>
      <c r="CR36" s="63"/>
      <c r="CS36" s="64"/>
      <c r="CT36" s="52"/>
      <c r="CU36" s="60"/>
      <c r="CV36" s="54"/>
      <c r="CW36" s="52"/>
      <c r="CX36" s="52"/>
      <c r="CY36" s="52"/>
      <c r="CZ36" s="52"/>
      <c r="DA36" s="52"/>
      <c r="DB36" s="52"/>
      <c r="DC36" s="17"/>
      <c r="DD36" s="18"/>
      <c r="DE36" s="15"/>
      <c r="DF36" s="18"/>
      <c r="DG36" s="20"/>
      <c r="DH36" s="58"/>
      <c r="DI36" s="18"/>
      <c r="DJ36" s="18"/>
      <c r="DK36" s="18"/>
      <c r="DL36" s="18"/>
      <c r="DM36" s="18"/>
      <c r="DN36" s="18"/>
      <c r="DO36" s="17"/>
      <c r="DP36" s="18"/>
    </row>
    <row r="37" spans="1:120" s="22" customFormat="1" ht="15" customHeight="1">
      <c r="A37" s="15"/>
      <c r="B37" s="69"/>
      <c r="C37" s="70"/>
      <c r="D37" s="71"/>
      <c r="E37" s="69"/>
      <c r="F37" s="69"/>
      <c r="G37" s="69"/>
      <c r="H37" s="69"/>
      <c r="I37" s="69"/>
      <c r="J37" s="69"/>
      <c r="K37" s="17"/>
      <c r="L37" s="18"/>
      <c r="M37" s="19"/>
      <c r="N37" s="18"/>
      <c r="O37" s="20"/>
      <c r="P37" s="58"/>
      <c r="Q37" s="28"/>
      <c r="R37" s="18"/>
      <c r="S37" s="18"/>
      <c r="T37" s="18"/>
      <c r="U37" s="18"/>
      <c r="V37" s="18"/>
      <c r="W37" s="17"/>
      <c r="X37" s="52"/>
      <c r="Y37" s="19"/>
      <c r="Z37" s="18"/>
      <c r="AA37" s="20"/>
      <c r="AB37" s="58"/>
      <c r="AC37" s="28"/>
      <c r="AD37" s="18"/>
      <c r="AE37" s="18"/>
      <c r="AF37" s="18"/>
      <c r="AG37" s="18"/>
      <c r="AH37" s="18"/>
      <c r="AI37" s="17"/>
      <c r="AJ37" s="18"/>
      <c r="AK37" s="19"/>
      <c r="AL37" s="18"/>
      <c r="AM37" s="20"/>
      <c r="AN37" s="58"/>
      <c r="AO37" s="33"/>
      <c r="AP37" s="18"/>
      <c r="AQ37" s="18"/>
      <c r="AR37" s="18"/>
      <c r="AS37" s="18"/>
      <c r="AT37" s="18"/>
      <c r="AU37" s="17"/>
      <c r="AV37" s="52"/>
      <c r="AW37" s="19"/>
      <c r="AX37" s="18"/>
      <c r="AY37" s="20"/>
      <c r="AZ37" s="58"/>
      <c r="BA37" s="28"/>
      <c r="BB37" s="18"/>
      <c r="BC37" s="18"/>
      <c r="BD37" s="18"/>
      <c r="BE37" s="18"/>
      <c r="BF37" s="18"/>
      <c r="BG37" s="17"/>
      <c r="BH37" s="18"/>
      <c r="BI37" s="19"/>
      <c r="BJ37" s="18"/>
      <c r="BK37" s="20"/>
      <c r="BL37" s="58"/>
      <c r="BM37" s="28"/>
      <c r="BN37" s="18"/>
      <c r="BO37" s="18"/>
      <c r="BP37" s="18"/>
      <c r="BQ37" s="18"/>
      <c r="BR37" s="18"/>
      <c r="BS37" s="17"/>
      <c r="BT37" s="63"/>
      <c r="BU37" s="15"/>
      <c r="BV37" s="52"/>
      <c r="BW37" s="60"/>
      <c r="BX37" s="54"/>
      <c r="BY37" s="52"/>
      <c r="BZ37" s="52"/>
      <c r="CA37" s="52"/>
      <c r="CB37" s="52"/>
      <c r="CC37" s="52"/>
      <c r="CD37" s="52"/>
      <c r="CE37" s="59"/>
      <c r="CF37" s="63"/>
      <c r="CG37" s="62"/>
      <c r="CH37" s="52"/>
      <c r="CI37" s="60"/>
      <c r="CJ37" s="54"/>
      <c r="CK37" s="52"/>
      <c r="CL37" s="52"/>
      <c r="CM37" s="52"/>
      <c r="CN37" s="52"/>
      <c r="CO37" s="52"/>
      <c r="CP37" s="52"/>
      <c r="CQ37" s="59"/>
      <c r="CR37" s="63"/>
      <c r="CS37" s="64"/>
      <c r="CT37" s="52"/>
      <c r="CU37" s="60"/>
      <c r="CV37" s="54"/>
      <c r="CW37" s="52"/>
      <c r="CX37" s="52"/>
      <c r="CY37" s="52"/>
      <c r="CZ37" s="52"/>
      <c r="DA37" s="52"/>
      <c r="DB37" s="52"/>
      <c r="DC37" s="17"/>
      <c r="DD37" s="18"/>
      <c r="DE37" s="15"/>
      <c r="DF37" s="18"/>
      <c r="DG37" s="20"/>
      <c r="DH37" s="58"/>
      <c r="DI37" s="18"/>
      <c r="DJ37" s="18"/>
      <c r="DK37" s="18"/>
      <c r="DL37" s="18"/>
      <c r="DM37" s="18"/>
      <c r="DN37" s="18"/>
      <c r="DO37" s="17"/>
      <c r="DP37" s="18"/>
    </row>
    <row r="38" spans="1:120" s="22" customFormat="1" ht="15" customHeight="1" thickBot="1">
      <c r="A38" s="15"/>
      <c r="B38" s="75"/>
      <c r="C38" s="76"/>
      <c r="D38" s="77"/>
      <c r="E38" s="77" t="s">
        <v>332</v>
      </c>
      <c r="F38" s="179" t="s">
        <v>38</v>
      </c>
      <c r="G38" s="77" t="s">
        <v>235</v>
      </c>
      <c r="H38" s="57" t="s">
        <v>243</v>
      </c>
      <c r="I38" s="77">
        <v>2</v>
      </c>
      <c r="J38" s="75"/>
      <c r="K38" s="17"/>
      <c r="L38" s="18"/>
      <c r="M38" s="19"/>
      <c r="N38" s="18"/>
      <c r="O38" s="20" t="s">
        <v>312</v>
      </c>
      <c r="P38" s="55"/>
      <c r="Q38" s="21" t="s">
        <v>333</v>
      </c>
      <c r="R38" s="58"/>
      <c r="S38" s="58" t="s">
        <v>235</v>
      </c>
      <c r="T38" s="58"/>
      <c r="U38" s="58">
        <v>2</v>
      </c>
      <c r="V38" s="18"/>
      <c r="W38" s="17"/>
      <c r="X38" s="52"/>
      <c r="Y38" s="19"/>
      <c r="Z38" s="18"/>
      <c r="AA38" s="20" t="s">
        <v>60</v>
      </c>
      <c r="AB38" s="55"/>
      <c r="AC38" s="187" t="s">
        <v>334</v>
      </c>
      <c r="AD38" s="58" t="s">
        <v>222</v>
      </c>
      <c r="AE38" s="58" t="s">
        <v>235</v>
      </c>
      <c r="AF38" s="58" t="s">
        <v>92</v>
      </c>
      <c r="AG38" s="58">
        <v>2</v>
      </c>
      <c r="AH38" s="18"/>
      <c r="AI38" s="17"/>
      <c r="AJ38" s="18"/>
      <c r="AK38" s="19"/>
      <c r="AL38" s="18"/>
      <c r="AM38" s="20" t="s">
        <v>315</v>
      </c>
      <c r="AN38" s="55"/>
      <c r="AO38" s="189" t="s">
        <v>335</v>
      </c>
      <c r="AP38" s="58" t="s">
        <v>227</v>
      </c>
      <c r="AQ38" s="58" t="s">
        <v>235</v>
      </c>
      <c r="AR38" s="58" t="s">
        <v>215</v>
      </c>
      <c r="AS38" s="58">
        <v>2</v>
      </c>
      <c r="AT38" s="18"/>
      <c r="AU38" s="17"/>
      <c r="AV38" s="52"/>
      <c r="AW38" s="19"/>
      <c r="AX38" s="18"/>
      <c r="AY38" s="20" t="s">
        <v>317</v>
      </c>
      <c r="AZ38" s="55"/>
      <c r="BA38" s="187" t="s">
        <v>134</v>
      </c>
      <c r="BB38" s="58" t="s">
        <v>190</v>
      </c>
      <c r="BC38" s="58" t="s">
        <v>235</v>
      </c>
      <c r="BD38" s="58" t="s">
        <v>92</v>
      </c>
      <c r="BE38" s="58">
        <v>2</v>
      </c>
      <c r="BF38" s="18"/>
      <c r="BG38" s="17"/>
      <c r="BH38" s="18"/>
      <c r="BI38" s="19"/>
      <c r="BJ38" s="18"/>
      <c r="BK38" s="20" t="s">
        <v>135</v>
      </c>
      <c r="BL38" s="55"/>
      <c r="BM38" s="187" t="s">
        <v>136</v>
      </c>
      <c r="BN38" s="58" t="s">
        <v>224</v>
      </c>
      <c r="BO38" s="58" t="s">
        <v>235</v>
      </c>
      <c r="BP38" s="58" t="s">
        <v>226</v>
      </c>
      <c r="BQ38" s="58">
        <v>2</v>
      </c>
      <c r="BR38" s="18"/>
      <c r="BS38" s="17"/>
      <c r="BT38" s="63"/>
      <c r="BU38" s="15"/>
      <c r="BV38" s="52"/>
      <c r="BW38" s="60"/>
      <c r="BX38" s="54"/>
      <c r="BY38" s="52"/>
      <c r="BZ38" s="52"/>
      <c r="CA38" s="52"/>
      <c r="CB38" s="52"/>
      <c r="CC38" s="52"/>
      <c r="CD38" s="52"/>
      <c r="CE38" s="59"/>
      <c r="CF38" s="63"/>
      <c r="CG38" s="62"/>
      <c r="CH38" s="52"/>
      <c r="CI38" s="60"/>
      <c r="CJ38" s="54"/>
      <c r="CK38" s="52"/>
      <c r="CL38" s="52"/>
      <c r="CM38" s="52"/>
      <c r="CN38" s="52"/>
      <c r="CO38" s="52"/>
      <c r="CP38" s="52"/>
      <c r="CQ38" s="59"/>
      <c r="CR38" s="63"/>
      <c r="CS38" s="64"/>
      <c r="CT38" s="52"/>
      <c r="CU38" s="60"/>
      <c r="CV38" s="54"/>
      <c r="CW38" s="52"/>
      <c r="CX38" s="52"/>
      <c r="CY38" s="52"/>
      <c r="CZ38" s="52"/>
      <c r="DA38" s="52"/>
      <c r="DB38" s="52"/>
      <c r="DC38" s="17"/>
      <c r="DD38" s="18"/>
      <c r="DE38" s="15"/>
      <c r="DF38" s="18"/>
      <c r="DG38" s="20"/>
      <c r="DH38" s="58"/>
      <c r="DI38" s="18"/>
      <c r="DJ38" s="18"/>
      <c r="DK38" s="18"/>
      <c r="DL38" s="18"/>
      <c r="DM38" s="18"/>
      <c r="DN38" s="18"/>
      <c r="DO38" s="17"/>
      <c r="DP38" s="18"/>
    </row>
    <row r="39" spans="1:120" s="22" customFormat="1" ht="15" customHeight="1" thickBot="1">
      <c r="A39" s="15"/>
      <c r="B39" s="69" t="str">
        <f>CONCATENATE(IF(K39=1,"W",IF(K39=2,"V","")),E38)</f>
        <v>WH810</v>
      </c>
      <c r="C39" s="37" t="s">
        <v>379</v>
      </c>
      <c r="D39" s="71"/>
      <c r="E39" s="69"/>
      <c r="F39" s="69"/>
      <c r="G39" s="69"/>
      <c r="H39" s="69"/>
      <c r="I39" s="69"/>
      <c r="J39" s="69"/>
      <c r="K39" s="67">
        <v>1</v>
      </c>
      <c r="L39" s="18"/>
      <c r="M39" s="19" t="s">
        <v>137</v>
      </c>
      <c r="N39" s="23" t="str">
        <f>CONCATENATE(IF(W39=1,"W",IF(W39=2,"V","")),Q38)</f>
        <v>WH710</v>
      </c>
      <c r="O39" s="24" t="str">
        <f>IF(ISERROR(VLOOKUP(M39,$B$2:$C$64,2,FALSE)),"",VLOOKUP(M39,$B$2:$C$64,2,FALSE))</f>
        <v>Melissa Janssen (Megacles)</v>
      </c>
      <c r="P39" s="56"/>
      <c r="Q39" s="25"/>
      <c r="R39" s="23"/>
      <c r="S39" s="23"/>
      <c r="T39" s="23"/>
      <c r="U39" s="23"/>
      <c r="V39" s="23"/>
      <c r="W39" s="65">
        <v>1</v>
      </c>
      <c r="X39" s="52"/>
      <c r="Y39" s="19" t="s">
        <v>138</v>
      </c>
      <c r="Z39" s="23" t="str">
        <f>CONCATENATE(IF(AI39=1,"W",IF(AI39=2,"V","")),AC38)</f>
        <v>WH610</v>
      </c>
      <c r="AA39" s="24" t="str">
        <f>IF(ISERROR(VLOOKUP(Y39,$N$2:$O$64,2,FALSE)),"",VLOOKUP(Y39,$N$2:$O$64,2,FALSE))</f>
        <v>Melissa Bours (Westa)</v>
      </c>
      <c r="AB39" s="56"/>
      <c r="AC39" s="25"/>
      <c r="AD39" s="23"/>
      <c r="AE39" s="23"/>
      <c r="AF39" s="23"/>
      <c r="AG39" s="23"/>
      <c r="AH39" s="23"/>
      <c r="AI39" s="65">
        <v>1</v>
      </c>
      <c r="AJ39" s="18"/>
      <c r="AK39" s="19" t="s">
        <v>139</v>
      </c>
      <c r="AL39" s="23" t="str">
        <f>CONCATENATE(IF(AU39=1,"W",IF(AU39=2,"V","")),AO38)</f>
        <v>VH506</v>
      </c>
      <c r="AM39" s="24" t="str">
        <f>IF(ISERROR(VLOOKUP(AK39,$Z$2:$AA$64,2,FALSE)),"",VLOOKUP(AK39,$Z$2:$AA$64,2,FALSE))</f>
        <v>Melissa Janssen (Megacles)</v>
      </c>
      <c r="AN39" s="56"/>
      <c r="AO39" s="31"/>
      <c r="AP39" s="23"/>
      <c r="AQ39" s="23"/>
      <c r="AR39" s="23"/>
      <c r="AS39" s="23"/>
      <c r="AT39" s="23"/>
      <c r="AU39" s="65">
        <v>2</v>
      </c>
      <c r="AV39" s="52"/>
      <c r="AW39" s="19" t="s">
        <v>140</v>
      </c>
      <c r="AX39" s="23" t="str">
        <f>CONCATENATE(IF(BG39=1,"W",IF(BG39=2,"V","")),BA38)</f>
        <v>WH410</v>
      </c>
      <c r="AY39" s="24" t="str">
        <f>IF(ISERROR(VLOOKUP(AW39,$AL$2:$AM$64,2,FALSE)),"",VLOOKUP(AW39,$AL$2:$AM$64,2,FALSE))</f>
        <v>Jos Ritmeester (HTC)</v>
      </c>
      <c r="AZ39" s="56"/>
      <c r="BA39" s="25"/>
      <c r="BB39" s="23"/>
      <c r="BC39" s="23"/>
      <c r="BD39" s="23"/>
      <c r="BE39" s="23"/>
      <c r="BF39" s="23"/>
      <c r="BG39" s="65">
        <v>1</v>
      </c>
      <c r="BH39" s="18"/>
      <c r="BI39" s="19" t="s">
        <v>141</v>
      </c>
      <c r="BJ39" s="23" t="str">
        <f>CONCATENATE(IF(BS39=1,"W",IF(BS39=2,"V","")),BM38)</f>
        <v>VH308</v>
      </c>
      <c r="BK39" s="24" t="str">
        <f>IF(ISERROR(VLOOKUP(BI39,$AX$2:$AY$64,2,FALSE)),"",VLOOKUP(BI39,$AX$2:$AY$64,2,FALSE))</f>
        <v>Romy Gielings (Ilac)</v>
      </c>
      <c r="BL39" s="56"/>
      <c r="BM39" s="25"/>
      <c r="BN39" s="23"/>
      <c r="BO39" s="23"/>
      <c r="BP39" s="23"/>
      <c r="BQ39" s="23"/>
      <c r="BR39" s="23"/>
      <c r="BS39" s="65">
        <v>2</v>
      </c>
      <c r="BT39" s="63" t="s">
        <v>142</v>
      </c>
      <c r="BU39" s="15"/>
      <c r="BV39" s="52"/>
      <c r="BW39" s="60"/>
      <c r="BX39" s="54"/>
      <c r="BY39" s="52"/>
      <c r="BZ39" s="52"/>
      <c r="CA39" s="52"/>
      <c r="CB39" s="52"/>
      <c r="CC39" s="52"/>
      <c r="CD39" s="52"/>
      <c r="CE39" s="59"/>
      <c r="CF39" s="63"/>
      <c r="CG39" s="62"/>
      <c r="CH39" s="52"/>
      <c r="CI39" s="60"/>
      <c r="CJ39" s="54"/>
      <c r="CK39" s="52"/>
      <c r="CL39" s="52"/>
      <c r="CM39" s="52"/>
      <c r="CN39" s="52"/>
      <c r="CO39" s="52"/>
      <c r="CP39" s="52"/>
      <c r="CQ39" s="59"/>
      <c r="CR39" s="63"/>
      <c r="CS39" s="64"/>
      <c r="CT39" s="52"/>
      <c r="CU39" s="60"/>
      <c r="CV39" s="54"/>
      <c r="CW39" s="52"/>
      <c r="CX39" s="52"/>
      <c r="CY39" s="52"/>
      <c r="CZ39" s="52"/>
      <c r="DA39" s="52"/>
      <c r="DB39" s="52"/>
      <c r="DC39" s="17"/>
      <c r="DD39" s="18"/>
      <c r="DE39" s="15"/>
      <c r="DF39" s="18"/>
      <c r="DG39" s="20"/>
      <c r="DH39" s="58"/>
      <c r="DI39" s="18"/>
      <c r="DJ39" s="18"/>
      <c r="DK39" s="18"/>
      <c r="DL39" s="18"/>
      <c r="DM39" s="18"/>
      <c r="DN39" s="18"/>
      <c r="DO39" s="17"/>
      <c r="DP39" s="18"/>
    </row>
    <row r="40" spans="1:120" s="22" customFormat="1" ht="15" customHeight="1" thickBot="1">
      <c r="A40" s="15"/>
      <c r="B40" s="69" t="str">
        <f>CONCATENATE(IF(K40=1,"W",IF(K40=2,"V","")),E38)</f>
        <v>VH810</v>
      </c>
      <c r="C40" s="37" t="s">
        <v>376</v>
      </c>
      <c r="D40" s="71"/>
      <c r="E40" s="69"/>
      <c r="F40" s="69"/>
      <c r="G40" s="69"/>
      <c r="H40" s="69"/>
      <c r="I40" s="69"/>
      <c r="J40" s="69"/>
      <c r="K40" s="68">
        <v>2</v>
      </c>
      <c r="L40" s="18"/>
      <c r="M40" s="19" t="s">
        <v>143</v>
      </c>
      <c r="N40" s="16" t="str">
        <f>CONCATENATE(IF(W40=1,"W",IF(W40=2,"V","")),Q38)</f>
        <v>VH710</v>
      </c>
      <c r="O40" s="26" t="str">
        <f>IF(ISERROR(VLOOKUP(M40,$B$2:$C$64,2,FALSE)),"",VLOOKUP(M40,$B$2:$C$64,2,FALSE))</f>
        <v>Bye</v>
      </c>
      <c r="P40" s="57"/>
      <c r="Q40" s="27"/>
      <c r="R40" s="16"/>
      <c r="S40" s="16"/>
      <c r="T40" s="16"/>
      <c r="U40" s="16"/>
      <c r="V40" s="16"/>
      <c r="W40" s="66">
        <v>2</v>
      </c>
      <c r="X40" s="52"/>
      <c r="Y40" s="19" t="s">
        <v>144</v>
      </c>
      <c r="Z40" s="16" t="str">
        <f>CONCATENATE(IF(AI40=1,"W",IF(AI40=2,"V","")),AC38)</f>
        <v>VH610</v>
      </c>
      <c r="AA40" s="26" t="str">
        <f>IF(ISERROR(VLOOKUP(Y40,$N$2:$O$64,2,FALSE)),"",VLOOKUP(Y40,$N$2:$O$64,2,FALSE))</f>
        <v>Jos Ritmeester (HTC)</v>
      </c>
      <c r="AB40" s="57"/>
      <c r="AC40" s="27"/>
      <c r="AD40" s="16"/>
      <c r="AE40" s="16"/>
      <c r="AF40" s="16"/>
      <c r="AG40" s="16"/>
      <c r="AH40" s="16"/>
      <c r="AI40" s="66">
        <v>2</v>
      </c>
      <c r="AJ40" s="18"/>
      <c r="AK40" s="19" t="s">
        <v>145</v>
      </c>
      <c r="AL40" s="16" t="str">
        <f>CONCATENATE(IF(AU40=1,"W",IF(AU40=2,"V","")),AO38)</f>
        <v>WH506</v>
      </c>
      <c r="AM40" s="26" t="str">
        <f>IF(ISERROR(VLOOKUP(AK40,$Z$2:$AA$64,2,FALSE)),"",VLOOKUP(AK40,$Z$2:$AA$64,2,FALSE))</f>
        <v>Jos Ritmeester (HTC)</v>
      </c>
      <c r="AN40" s="57"/>
      <c r="AO40" s="32"/>
      <c r="AP40" s="16"/>
      <c r="AQ40" s="16"/>
      <c r="AR40" s="16"/>
      <c r="AS40" s="16"/>
      <c r="AT40" s="16"/>
      <c r="AU40" s="66">
        <v>1</v>
      </c>
      <c r="AV40" s="52"/>
      <c r="AW40" s="19" t="s">
        <v>146</v>
      </c>
      <c r="AX40" s="16" t="str">
        <f>CONCATENATE(IF(BG40=1,"W",IF(BG40=2,"V","")),BA38)</f>
        <v>VH410</v>
      </c>
      <c r="AY40" s="26" t="str">
        <f>IF(ISERROR(VLOOKUP(AW40,$AL$2:$AM$64,2,FALSE)),"",VLOOKUP(AW40,$AL$2:$AM$64,2,FALSE))</f>
        <v>Romy Gielings (Ilac)</v>
      </c>
      <c r="AZ40" s="57"/>
      <c r="BA40" s="27"/>
      <c r="BB40" s="16"/>
      <c r="BC40" s="16"/>
      <c r="BD40" s="16"/>
      <c r="BE40" s="16"/>
      <c r="BF40" s="16"/>
      <c r="BG40" s="66">
        <v>2</v>
      </c>
      <c r="BH40" s="18"/>
      <c r="BI40" s="19" t="s">
        <v>147</v>
      </c>
      <c r="BJ40" s="16" t="str">
        <f>CONCATENATE(IF(BS40=1,"W",IF(BS40=2,"V","")),BM38)</f>
        <v>WH308</v>
      </c>
      <c r="BK40" s="26" t="str">
        <f>IF(ISERROR(VLOOKUP(BI40,$AX$2:$AY$64,2,FALSE)),"",VLOOKUP(BI40,$AX$2:$AY$64,2,FALSE))</f>
        <v>Lisette van Es (Smash'70)</v>
      </c>
      <c r="BL40" s="57"/>
      <c r="BM40" s="27"/>
      <c r="BN40" s="16"/>
      <c r="BO40" s="16"/>
      <c r="BP40" s="16"/>
      <c r="BQ40" s="16"/>
      <c r="BR40" s="16"/>
      <c r="BS40" s="66">
        <v>1</v>
      </c>
      <c r="BT40" s="63" t="s">
        <v>142</v>
      </c>
      <c r="BU40" s="15"/>
      <c r="BV40" s="52"/>
      <c r="BW40" s="60"/>
      <c r="BX40" s="54"/>
      <c r="BY40" s="52"/>
      <c r="BZ40" s="52"/>
      <c r="CA40" s="52"/>
      <c r="CB40" s="52"/>
      <c r="CC40" s="52"/>
      <c r="CD40" s="52"/>
      <c r="CE40" s="59"/>
      <c r="CF40" s="63"/>
      <c r="CG40" s="62"/>
      <c r="CH40" s="52"/>
      <c r="CI40" s="60"/>
      <c r="CJ40" s="54"/>
      <c r="CK40" s="52"/>
      <c r="CL40" s="52"/>
      <c r="CM40" s="52"/>
      <c r="CN40" s="52"/>
      <c r="CO40" s="52"/>
      <c r="CP40" s="52"/>
      <c r="CQ40" s="59"/>
      <c r="CR40" s="63"/>
      <c r="CS40" s="64"/>
      <c r="CT40" s="52"/>
      <c r="CU40" s="60"/>
      <c r="CV40" s="54"/>
      <c r="CW40" s="52"/>
      <c r="CX40" s="52"/>
      <c r="CY40" s="52"/>
      <c r="CZ40" s="52"/>
      <c r="DA40" s="52"/>
      <c r="DB40" s="52"/>
      <c r="DC40" s="17"/>
      <c r="DD40" s="18"/>
      <c r="DE40" s="15"/>
      <c r="DF40" s="18"/>
      <c r="DG40" s="20"/>
      <c r="DH40" s="58"/>
      <c r="DI40" s="18"/>
      <c r="DJ40" s="18"/>
      <c r="DK40" s="18"/>
      <c r="DL40" s="18"/>
      <c r="DM40" s="18"/>
      <c r="DN40" s="18"/>
      <c r="DO40" s="17"/>
      <c r="DP40" s="18"/>
    </row>
    <row r="41" spans="1:120" s="22" customFormat="1" ht="15" customHeight="1">
      <c r="A41" s="15"/>
      <c r="B41" s="69"/>
      <c r="C41" s="70"/>
      <c r="D41" s="71"/>
      <c r="E41" s="69"/>
      <c r="F41" s="69"/>
      <c r="G41" s="69"/>
      <c r="H41" s="69"/>
      <c r="I41" s="69"/>
      <c r="J41" s="69"/>
      <c r="K41" s="17"/>
      <c r="L41" s="18"/>
      <c r="M41" s="19"/>
      <c r="N41" s="18"/>
      <c r="O41" s="20"/>
      <c r="P41" s="58"/>
      <c r="Q41" s="28"/>
      <c r="R41" s="18"/>
      <c r="S41" s="18"/>
      <c r="T41" s="18"/>
      <c r="U41" s="18"/>
      <c r="V41" s="18"/>
      <c r="W41" s="17"/>
      <c r="X41" s="52"/>
      <c r="Y41" s="19"/>
      <c r="Z41" s="18"/>
      <c r="AA41" s="20"/>
      <c r="AB41" s="58"/>
      <c r="AC41" s="28"/>
      <c r="AD41" s="18"/>
      <c r="AE41" s="18"/>
      <c r="AF41" s="18"/>
      <c r="AG41" s="18"/>
      <c r="AH41" s="18"/>
      <c r="AI41" s="17"/>
      <c r="AJ41" s="18"/>
      <c r="AK41" s="19"/>
      <c r="AL41" s="18"/>
      <c r="AM41" s="20"/>
      <c r="AN41" s="58"/>
      <c r="AO41" s="33"/>
      <c r="AP41" s="18"/>
      <c r="AQ41" s="18"/>
      <c r="AR41" s="18"/>
      <c r="AS41" s="18"/>
      <c r="AT41" s="18"/>
      <c r="AU41" s="17"/>
      <c r="AV41" s="52"/>
      <c r="AW41" s="19"/>
      <c r="AX41" s="18"/>
      <c r="AY41" s="20"/>
      <c r="AZ41" s="58"/>
      <c r="BA41" s="28"/>
      <c r="BB41" s="18"/>
      <c r="BC41" s="18"/>
      <c r="BD41" s="18"/>
      <c r="BE41" s="18"/>
      <c r="BF41" s="18"/>
      <c r="BG41" s="17"/>
      <c r="BH41" s="18"/>
      <c r="BI41" s="19"/>
      <c r="BJ41" s="18"/>
      <c r="BK41" s="20"/>
      <c r="BL41" s="58"/>
      <c r="BM41" s="28"/>
      <c r="BN41" s="18"/>
      <c r="BO41" s="18"/>
      <c r="BP41" s="18"/>
      <c r="BQ41" s="18"/>
      <c r="BR41" s="18"/>
      <c r="BS41" s="17"/>
      <c r="BT41" s="63"/>
      <c r="BU41" s="15"/>
      <c r="BV41" s="52"/>
      <c r="BW41" s="60"/>
      <c r="BX41" s="54"/>
      <c r="BY41" s="52"/>
      <c r="BZ41" s="52"/>
      <c r="CA41" s="52"/>
      <c r="CB41" s="52"/>
      <c r="CC41" s="52"/>
      <c r="CD41" s="52"/>
      <c r="CE41" s="59"/>
      <c r="CF41" s="63"/>
      <c r="CG41" s="62"/>
      <c r="CH41" s="52"/>
      <c r="CI41" s="60"/>
      <c r="CJ41" s="54"/>
      <c r="CK41" s="52"/>
      <c r="CL41" s="52"/>
      <c r="CM41" s="52"/>
      <c r="CN41" s="52"/>
      <c r="CO41" s="52"/>
      <c r="CP41" s="52"/>
      <c r="CQ41" s="59"/>
      <c r="CR41" s="63"/>
      <c r="CS41" s="64"/>
      <c r="CT41" s="52"/>
      <c r="CU41" s="60"/>
      <c r="CV41" s="54"/>
      <c r="CW41" s="52"/>
      <c r="CX41" s="52"/>
      <c r="CY41" s="52"/>
      <c r="CZ41" s="52"/>
      <c r="DA41" s="52"/>
      <c r="DB41" s="52"/>
      <c r="DC41" s="17"/>
      <c r="DD41" s="18"/>
      <c r="DE41" s="15"/>
      <c r="DF41" s="18"/>
      <c r="DG41" s="20"/>
      <c r="DH41" s="58"/>
      <c r="DI41" s="18"/>
      <c r="DJ41" s="18"/>
      <c r="DK41" s="18"/>
      <c r="DL41" s="18"/>
      <c r="DM41" s="18"/>
      <c r="DN41" s="18"/>
      <c r="DO41" s="17"/>
      <c r="DP41" s="18"/>
    </row>
    <row r="42" spans="1:120" s="22" customFormat="1" ht="15" customHeight="1" thickBot="1">
      <c r="A42" s="15"/>
      <c r="B42" s="75"/>
      <c r="C42" s="76"/>
      <c r="D42" s="77"/>
      <c r="E42" s="77" t="s">
        <v>148</v>
      </c>
      <c r="F42" s="179" t="s">
        <v>38</v>
      </c>
      <c r="G42" s="77" t="s">
        <v>235</v>
      </c>
      <c r="H42" s="57" t="s">
        <v>264</v>
      </c>
      <c r="I42" s="77">
        <v>2</v>
      </c>
      <c r="J42" s="75"/>
      <c r="K42" s="17"/>
      <c r="L42" s="18"/>
      <c r="M42" s="19"/>
      <c r="N42" s="18"/>
      <c r="O42" s="20" t="s">
        <v>312</v>
      </c>
      <c r="P42" s="55"/>
      <c r="Q42" s="21" t="s">
        <v>149</v>
      </c>
      <c r="R42" s="58"/>
      <c r="S42" s="58" t="s">
        <v>235</v>
      </c>
      <c r="T42" s="58"/>
      <c r="U42" s="58">
        <v>2</v>
      </c>
      <c r="V42" s="18"/>
      <c r="W42" s="17"/>
      <c r="X42" s="52"/>
      <c r="Y42" s="19"/>
      <c r="Z42" s="18"/>
      <c r="AA42" s="20" t="s">
        <v>60</v>
      </c>
      <c r="AB42" s="55"/>
      <c r="AC42" s="187" t="s">
        <v>150</v>
      </c>
      <c r="AD42" s="58" t="s">
        <v>222</v>
      </c>
      <c r="AE42" s="58" t="s">
        <v>235</v>
      </c>
      <c r="AF42" s="58" t="s">
        <v>294</v>
      </c>
      <c r="AG42" s="58">
        <v>2</v>
      </c>
      <c r="AH42" s="18"/>
      <c r="AI42" s="17"/>
      <c r="AJ42" s="18"/>
      <c r="AK42" s="19"/>
      <c r="AL42" s="18"/>
      <c r="AM42" s="20" t="s">
        <v>315</v>
      </c>
      <c r="AN42" s="55"/>
      <c r="AO42" s="189" t="s">
        <v>151</v>
      </c>
      <c r="AP42" s="58" t="s">
        <v>227</v>
      </c>
      <c r="AQ42" s="58" t="s">
        <v>235</v>
      </c>
      <c r="AR42" s="58" t="s">
        <v>225</v>
      </c>
      <c r="AS42" s="58">
        <v>2</v>
      </c>
      <c r="AT42" s="18"/>
      <c r="AU42" s="17"/>
      <c r="AV42" s="52"/>
      <c r="AW42" s="19"/>
      <c r="AX42" s="18"/>
      <c r="AY42" s="20" t="s">
        <v>152</v>
      </c>
      <c r="AZ42" s="55"/>
      <c r="BA42" s="21" t="s">
        <v>153</v>
      </c>
      <c r="BB42" s="58"/>
      <c r="BC42" s="58" t="s">
        <v>235</v>
      </c>
      <c r="BD42" s="58"/>
      <c r="BE42" s="58">
        <v>2</v>
      </c>
      <c r="BF42" s="18"/>
      <c r="BG42" s="17"/>
      <c r="BH42" s="18"/>
      <c r="BI42" s="19"/>
      <c r="BJ42" s="18"/>
      <c r="BK42" s="20" t="s">
        <v>154</v>
      </c>
      <c r="BL42" s="55"/>
      <c r="BM42" s="187" t="s">
        <v>155</v>
      </c>
      <c r="BN42" s="58" t="s">
        <v>224</v>
      </c>
      <c r="BO42" s="58" t="s">
        <v>235</v>
      </c>
      <c r="BP42" s="58" t="s">
        <v>293</v>
      </c>
      <c r="BQ42" s="58">
        <v>2</v>
      </c>
      <c r="BR42" s="18"/>
      <c r="BS42" s="17"/>
      <c r="BT42" s="63"/>
      <c r="BU42" s="15"/>
      <c r="BV42" s="52"/>
      <c r="BW42" s="60"/>
      <c r="BX42" s="54"/>
      <c r="BY42" s="52"/>
      <c r="BZ42" s="52"/>
      <c r="CA42" s="52"/>
      <c r="CB42" s="52"/>
      <c r="CC42" s="52"/>
      <c r="CD42" s="52"/>
      <c r="CE42" s="59"/>
      <c r="CF42" s="63"/>
      <c r="CG42" s="62"/>
      <c r="CH42" s="52"/>
      <c r="CI42" s="60"/>
      <c r="CJ42" s="54"/>
      <c r="CK42" s="52"/>
      <c r="CL42" s="52"/>
      <c r="CM42" s="52"/>
      <c r="CN42" s="52"/>
      <c r="CO42" s="52"/>
      <c r="CP42" s="52"/>
      <c r="CQ42" s="59"/>
      <c r="CR42" s="63"/>
      <c r="CS42" s="64"/>
      <c r="CT42" s="52"/>
      <c r="CU42" s="60"/>
      <c r="CV42" s="54"/>
      <c r="CW42" s="52"/>
      <c r="CX42" s="52"/>
      <c r="CY42" s="52"/>
      <c r="CZ42" s="52"/>
      <c r="DA42" s="52"/>
      <c r="DB42" s="52"/>
      <c r="DC42" s="17"/>
      <c r="DD42" s="18"/>
      <c r="DE42" s="15"/>
      <c r="DF42" s="18"/>
      <c r="DG42" s="20"/>
      <c r="DH42" s="58"/>
      <c r="DI42" s="18"/>
      <c r="DJ42" s="18"/>
      <c r="DK42" s="18"/>
      <c r="DL42" s="18"/>
      <c r="DM42" s="18"/>
      <c r="DN42" s="18"/>
      <c r="DO42" s="17"/>
      <c r="DP42" s="18"/>
    </row>
    <row r="43" spans="1:120" s="22" customFormat="1" ht="15" customHeight="1" thickBot="1">
      <c r="A43" s="15"/>
      <c r="B43" s="69" t="str">
        <f>CONCATENATE(IF(K43=1,"W",IF(K43=2,"V","")),E42)</f>
        <v>VH811</v>
      </c>
      <c r="C43" s="37" t="s">
        <v>370</v>
      </c>
      <c r="D43" s="71"/>
      <c r="E43" s="69"/>
      <c r="F43" s="69"/>
      <c r="G43" s="69"/>
      <c r="H43" s="69"/>
      <c r="I43" s="69"/>
      <c r="J43" s="69"/>
      <c r="K43" s="67">
        <v>2</v>
      </c>
      <c r="L43" s="18"/>
      <c r="M43" s="19" t="s">
        <v>156</v>
      </c>
      <c r="N43" s="23" t="str">
        <f>CONCATENATE(IF(W43=1,"W",IF(W43=2,"V","")),Q42)</f>
        <v>WH711</v>
      </c>
      <c r="O43" s="24" t="str">
        <f>IF(ISERROR(VLOOKUP(M43,$B$2:$C$64,2,FALSE)),"",VLOOKUP(M43,$B$2:$C$64,2,FALSE))</f>
        <v>Romy Gielings (Ilac)</v>
      </c>
      <c r="P43" s="56"/>
      <c r="Q43" s="25"/>
      <c r="R43" s="23"/>
      <c r="S43" s="23"/>
      <c r="T43" s="23"/>
      <c r="U43" s="23"/>
      <c r="V43" s="23"/>
      <c r="W43" s="65">
        <v>1</v>
      </c>
      <c r="X43" s="52"/>
      <c r="Y43" s="19" t="s">
        <v>157</v>
      </c>
      <c r="Z43" s="23" t="str">
        <f>CONCATENATE(IF(AI43=1,"W",IF(AI43=2,"V","")),AC42)</f>
        <v>VH611</v>
      </c>
      <c r="AA43" s="24" t="str">
        <f>IF(ISERROR(VLOOKUP(Y43,$N$2:$O$64,2,FALSE)),"",VLOOKUP(Y43,$N$2:$O$64,2,FALSE))</f>
        <v>Eline Gelderman (Kluis)</v>
      </c>
      <c r="AB43" s="56"/>
      <c r="AC43" s="25"/>
      <c r="AD43" s="23"/>
      <c r="AE43" s="23"/>
      <c r="AF43" s="23"/>
      <c r="AG43" s="23"/>
      <c r="AH43" s="23"/>
      <c r="AI43" s="65">
        <v>2</v>
      </c>
      <c r="AJ43" s="18"/>
      <c r="AK43" s="19" t="s">
        <v>158</v>
      </c>
      <c r="AL43" s="23" t="str">
        <f>CONCATENATE(IF(AU43=1,"W",IF(AU43=2,"V","")),AO42)</f>
        <v>WH507</v>
      </c>
      <c r="AM43" s="24" t="str">
        <f>IF(ISERROR(VLOOKUP(AK43,$Z$2:$AA$64,2,FALSE)),"",VLOOKUP(AK43,$Z$2:$AA$64,2,FALSE))</f>
        <v>Romy Gielings (Ilac)</v>
      </c>
      <c r="AN43" s="56"/>
      <c r="AO43" s="31"/>
      <c r="AP43" s="23"/>
      <c r="AQ43" s="23"/>
      <c r="AR43" s="23"/>
      <c r="AS43" s="23"/>
      <c r="AT43" s="23"/>
      <c r="AU43" s="65">
        <v>1</v>
      </c>
      <c r="AV43" s="52"/>
      <c r="AW43" s="19" t="s">
        <v>159</v>
      </c>
      <c r="AX43" s="23" t="str">
        <f>CONCATENATE(IF(BG43=1,"W",IF(BG43=2,"V","")),BA42)</f>
        <v>WH411</v>
      </c>
      <c r="AY43" s="24" t="str">
        <f>IF(ISERROR(VLOOKUP(AW43,$AL$2:$AM$64,2,FALSE)),"",VLOOKUP(AW43,$AL$2:$AM$64,2,FALSE))</f>
        <v>Laura v.d. Velde (Westa)</v>
      </c>
      <c r="AZ43" s="56"/>
      <c r="BA43" s="25"/>
      <c r="BB43" s="23"/>
      <c r="BC43" s="23"/>
      <c r="BD43" s="23"/>
      <c r="BE43" s="23"/>
      <c r="BF43" s="23"/>
      <c r="BG43" s="65">
        <v>1</v>
      </c>
      <c r="BH43" s="18"/>
      <c r="BI43" s="19" t="s">
        <v>160</v>
      </c>
      <c r="BJ43" s="23" t="str">
        <f>CONCATENATE(IF(BS43=1,"W",IF(BS43=2,"V","")),BM42)</f>
        <v>WH309</v>
      </c>
      <c r="BK43" s="24" t="str">
        <f>IF(ISERROR(VLOOKUP(BI43,$AX$2:$AY$64,2,FALSE)),"",VLOOKUP(BI43,$AX$2:$AY$64,2,FALSE))</f>
        <v>Laura v.d. Velde (Westa)</v>
      </c>
      <c r="BL43" s="56"/>
      <c r="BM43" s="25"/>
      <c r="BN43" s="23"/>
      <c r="BO43" s="23"/>
      <c r="BP43" s="23"/>
      <c r="BQ43" s="23"/>
      <c r="BR43" s="23"/>
      <c r="BS43" s="65">
        <v>1</v>
      </c>
      <c r="BT43" s="63" t="s">
        <v>161</v>
      </c>
      <c r="BU43" s="15"/>
      <c r="BV43" s="52"/>
      <c r="BW43" s="60"/>
      <c r="BX43" s="54"/>
      <c r="BY43" s="52"/>
      <c r="BZ43" s="52"/>
      <c r="CA43" s="52"/>
      <c r="CB43" s="52"/>
      <c r="CC43" s="52"/>
      <c r="CD43" s="52"/>
      <c r="CE43" s="59"/>
      <c r="CF43" s="63"/>
      <c r="CG43" s="62"/>
      <c r="CH43" s="52"/>
      <c r="CI43" s="60"/>
      <c r="CJ43" s="54"/>
      <c r="CK43" s="52"/>
      <c r="CL43" s="52"/>
      <c r="CM43" s="52"/>
      <c r="CN43" s="52"/>
      <c r="CO43" s="52"/>
      <c r="CP43" s="52"/>
      <c r="CQ43" s="59"/>
      <c r="CR43" s="63"/>
      <c r="CS43" s="64"/>
      <c r="CT43" s="52"/>
      <c r="CU43" s="60"/>
      <c r="CV43" s="54"/>
      <c r="CW43" s="52"/>
      <c r="CX43" s="52"/>
      <c r="CY43" s="52"/>
      <c r="CZ43" s="52"/>
      <c r="DA43" s="52"/>
      <c r="DB43" s="52"/>
      <c r="DC43" s="17"/>
      <c r="DD43" s="18"/>
      <c r="DE43" s="15"/>
      <c r="DF43" s="18"/>
      <c r="DG43" s="20"/>
      <c r="DH43" s="58"/>
      <c r="DI43" s="18"/>
      <c r="DJ43" s="18"/>
      <c r="DK43" s="18"/>
      <c r="DL43" s="18"/>
      <c r="DM43" s="18"/>
      <c r="DN43" s="18"/>
      <c r="DO43" s="17"/>
      <c r="DP43" s="18"/>
    </row>
    <row r="44" spans="1:120" s="22" customFormat="1" ht="15" customHeight="1" thickBot="1">
      <c r="A44" s="15"/>
      <c r="B44" s="69" t="str">
        <f>CONCATENATE(IF(K44=1,"W",IF(K44=2,"V","")),E42)</f>
        <v>WH811</v>
      </c>
      <c r="C44" s="37" t="s">
        <v>375</v>
      </c>
      <c r="D44" s="71"/>
      <c r="E44" s="69"/>
      <c r="F44" s="69"/>
      <c r="G44" s="69"/>
      <c r="H44" s="69"/>
      <c r="I44" s="69"/>
      <c r="J44" s="69"/>
      <c r="K44" s="68">
        <v>1</v>
      </c>
      <c r="L44" s="18"/>
      <c r="M44" s="19" t="s">
        <v>162</v>
      </c>
      <c r="N44" s="16" t="str">
        <f>CONCATENATE(IF(W44=1,"W",IF(W44=2,"V","")),Q42)</f>
        <v>VH711</v>
      </c>
      <c r="O44" s="26" t="str">
        <f>IF(ISERROR(VLOOKUP(M44,$B$2:$C$64,2,FALSE)),"",VLOOKUP(M44,$B$2:$C$64,2,FALSE))</f>
        <v>Bye</v>
      </c>
      <c r="P44" s="57"/>
      <c r="Q44" s="27"/>
      <c r="R44" s="16"/>
      <c r="S44" s="16"/>
      <c r="T44" s="16"/>
      <c r="U44" s="16"/>
      <c r="V44" s="16"/>
      <c r="W44" s="66">
        <v>2</v>
      </c>
      <c r="X44" s="52"/>
      <c r="Y44" s="19" t="s">
        <v>163</v>
      </c>
      <c r="Z44" s="16" t="str">
        <f>CONCATENATE(IF(AI44=1,"W",IF(AI44=2,"V","")),AC42)</f>
        <v>WH611</v>
      </c>
      <c r="AA44" s="26" t="str">
        <f>IF(ISERROR(VLOOKUP(Y44,$N$2:$O$64,2,FALSE)),"",VLOOKUP(Y44,$N$2:$O$64,2,FALSE))</f>
        <v>Nena Zantman (SVE)</v>
      </c>
      <c r="AB44" s="57"/>
      <c r="AC44" s="27"/>
      <c r="AD44" s="16"/>
      <c r="AE44" s="16"/>
      <c r="AF44" s="16"/>
      <c r="AG44" s="16"/>
      <c r="AH44" s="16"/>
      <c r="AI44" s="66">
        <v>1</v>
      </c>
      <c r="AJ44" s="18"/>
      <c r="AK44" s="19" t="s">
        <v>164</v>
      </c>
      <c r="AL44" s="16" t="str">
        <f>CONCATENATE(IF(AU44=1,"W",IF(AU44=2,"V","")),AO42)</f>
        <v>VH507</v>
      </c>
      <c r="AM44" s="26" t="str">
        <f>IF(ISERROR(VLOOKUP(AK44,$Z$2:$AA$64,2,FALSE)),"",VLOOKUP(AK44,$Z$2:$AA$64,2,FALSE))</f>
        <v>Eline Gelderman (Kluis)</v>
      </c>
      <c r="AN44" s="57"/>
      <c r="AO44" s="32"/>
      <c r="AP44" s="16"/>
      <c r="AQ44" s="16"/>
      <c r="AR44" s="16"/>
      <c r="AS44" s="16"/>
      <c r="AT44" s="16"/>
      <c r="AU44" s="66">
        <v>2</v>
      </c>
      <c r="AV44" s="52"/>
      <c r="AW44" s="19" t="s">
        <v>165</v>
      </c>
      <c r="AX44" s="16" t="str">
        <f>CONCATENATE(IF(BG44=1,"W",IF(BG44=2,"V","")),BA42)</f>
        <v>VH411</v>
      </c>
      <c r="AY44" s="26" t="str">
        <f>IF(ISERROR(VLOOKUP(AW44,$AL$2:$AM$64,2,FALSE)),"",VLOOKUP(AW44,$AL$2:$AM$64,2,FALSE))</f>
        <v>Bye</v>
      </c>
      <c r="AZ44" s="57"/>
      <c r="BA44" s="27"/>
      <c r="BB44" s="16"/>
      <c r="BC44" s="16"/>
      <c r="BD44" s="16"/>
      <c r="BE44" s="16"/>
      <c r="BF44" s="16"/>
      <c r="BG44" s="66">
        <v>2</v>
      </c>
      <c r="BH44" s="18"/>
      <c r="BI44" s="19" t="s">
        <v>166</v>
      </c>
      <c r="BJ44" s="16" t="str">
        <f>CONCATENATE(IF(BS44=1,"W",IF(BS44=2,"V","")),BM42)</f>
        <v>VH309</v>
      </c>
      <c r="BK44" s="26" t="str">
        <f>IF(ISERROR(VLOOKUP(BI44,$AX$2:$AY$64,2,FALSE)),"",VLOOKUP(BI44,$AX$2:$AY$64,2,FALSE))</f>
        <v>Melissa Janssen (Megacles)</v>
      </c>
      <c r="BL44" s="57"/>
      <c r="BM44" s="27"/>
      <c r="BN44" s="16"/>
      <c r="BO44" s="16"/>
      <c r="BP44" s="16"/>
      <c r="BQ44" s="16"/>
      <c r="BR44" s="16"/>
      <c r="BS44" s="66">
        <v>2</v>
      </c>
      <c r="BT44" s="63" t="s">
        <v>161</v>
      </c>
      <c r="BU44" s="15"/>
      <c r="BV44" s="52"/>
      <c r="BW44" s="60"/>
      <c r="BX44" s="54"/>
      <c r="BY44" s="52"/>
      <c r="BZ44" s="52"/>
      <c r="CA44" s="52"/>
      <c r="CB44" s="52"/>
      <c r="CC44" s="52"/>
      <c r="CD44" s="52"/>
      <c r="CE44" s="59"/>
      <c r="CF44" s="63"/>
      <c r="CG44" s="62"/>
      <c r="CH44" s="52"/>
      <c r="CI44" s="60"/>
      <c r="CJ44" s="54"/>
      <c r="CK44" s="52"/>
      <c r="CL44" s="52"/>
      <c r="CM44" s="52"/>
      <c r="CN44" s="52"/>
      <c r="CO44" s="52"/>
      <c r="CP44" s="52"/>
      <c r="CQ44" s="59"/>
      <c r="CR44" s="63"/>
      <c r="CS44" s="64"/>
      <c r="CT44" s="52"/>
      <c r="CU44" s="60"/>
      <c r="CV44" s="54"/>
      <c r="CW44" s="52"/>
      <c r="CX44" s="52"/>
      <c r="CY44" s="52"/>
      <c r="CZ44" s="52"/>
      <c r="DA44" s="52"/>
      <c r="DB44" s="52"/>
      <c r="DC44" s="17"/>
      <c r="DD44" s="18"/>
      <c r="DE44" s="15"/>
      <c r="DF44" s="18"/>
      <c r="DG44" s="20"/>
      <c r="DH44" s="58"/>
      <c r="DI44" s="18"/>
      <c r="DJ44" s="18"/>
      <c r="DK44" s="18"/>
      <c r="DL44" s="18"/>
      <c r="DM44" s="18"/>
      <c r="DN44" s="18"/>
      <c r="DO44" s="17"/>
      <c r="DP44" s="18"/>
    </row>
    <row r="45" spans="1:120" s="22" customFormat="1" ht="15" customHeight="1">
      <c r="A45" s="15"/>
      <c r="B45" s="69"/>
      <c r="C45" s="70"/>
      <c r="D45" s="71"/>
      <c r="E45" s="69"/>
      <c r="F45" s="69"/>
      <c r="G45" s="69"/>
      <c r="H45" s="69"/>
      <c r="I45" s="69"/>
      <c r="J45" s="69"/>
      <c r="K45" s="17"/>
      <c r="L45" s="18"/>
      <c r="M45" s="19"/>
      <c r="N45" s="18"/>
      <c r="O45" s="20"/>
      <c r="P45" s="58"/>
      <c r="Q45" s="28"/>
      <c r="R45" s="18"/>
      <c r="S45" s="18"/>
      <c r="T45" s="18"/>
      <c r="U45" s="18"/>
      <c r="V45" s="18"/>
      <c r="W45" s="17"/>
      <c r="X45" s="52"/>
      <c r="Y45" s="19"/>
      <c r="Z45" s="18"/>
      <c r="AA45" s="20"/>
      <c r="AB45" s="58"/>
      <c r="AC45" s="28"/>
      <c r="AD45" s="18"/>
      <c r="AE45" s="18"/>
      <c r="AF45" s="18"/>
      <c r="AG45" s="18"/>
      <c r="AH45" s="18"/>
      <c r="AI45" s="17"/>
      <c r="AJ45" s="18"/>
      <c r="AK45" s="19"/>
      <c r="AL45" s="18"/>
      <c r="AM45" s="20"/>
      <c r="AN45" s="58"/>
      <c r="AO45" s="33"/>
      <c r="AP45" s="18"/>
      <c r="AQ45" s="18"/>
      <c r="AR45" s="18"/>
      <c r="AS45" s="18"/>
      <c r="AT45" s="18"/>
      <c r="AU45" s="17"/>
      <c r="AV45" s="52"/>
      <c r="AW45" s="19"/>
      <c r="AX45" s="18"/>
      <c r="AY45" s="20"/>
      <c r="AZ45" s="58"/>
      <c r="BA45" s="28"/>
      <c r="BB45" s="18"/>
      <c r="BC45" s="18"/>
      <c r="BD45" s="18"/>
      <c r="BE45" s="18"/>
      <c r="BF45" s="18"/>
      <c r="BG45" s="17"/>
      <c r="BH45" s="18"/>
      <c r="BI45" s="19"/>
      <c r="BJ45" s="18"/>
      <c r="BK45" s="20"/>
      <c r="BL45" s="58"/>
      <c r="BM45" s="28"/>
      <c r="BN45" s="18"/>
      <c r="BO45" s="18"/>
      <c r="BP45" s="18"/>
      <c r="BQ45" s="18"/>
      <c r="BR45" s="18"/>
      <c r="BS45" s="17"/>
      <c r="BT45" s="63"/>
      <c r="BU45" s="15"/>
      <c r="BV45" s="52"/>
      <c r="BW45" s="60"/>
      <c r="BX45" s="54"/>
      <c r="BY45" s="52"/>
      <c r="BZ45" s="52"/>
      <c r="CA45" s="52"/>
      <c r="CB45" s="52"/>
      <c r="CC45" s="52"/>
      <c r="CD45" s="52"/>
      <c r="CE45" s="59"/>
      <c r="CF45" s="63"/>
      <c r="CG45" s="62"/>
      <c r="CH45" s="52"/>
      <c r="CI45" s="60"/>
      <c r="CJ45" s="54"/>
      <c r="CK45" s="52"/>
      <c r="CL45" s="52"/>
      <c r="CM45" s="52"/>
      <c r="CN45" s="52"/>
      <c r="CO45" s="52"/>
      <c r="CP45" s="52"/>
      <c r="CQ45" s="59"/>
      <c r="CR45" s="63"/>
      <c r="CS45" s="64"/>
      <c r="CT45" s="52"/>
      <c r="CU45" s="60"/>
      <c r="CV45" s="54"/>
      <c r="CW45" s="52"/>
      <c r="CX45" s="52"/>
      <c r="CY45" s="52"/>
      <c r="CZ45" s="52"/>
      <c r="DA45" s="52"/>
      <c r="DB45" s="52"/>
      <c r="DC45" s="17"/>
      <c r="DD45" s="18"/>
      <c r="DE45" s="15"/>
      <c r="DF45" s="18"/>
      <c r="DG45" s="20"/>
      <c r="DH45" s="58"/>
      <c r="DI45" s="18"/>
      <c r="DJ45" s="18"/>
      <c r="DK45" s="18"/>
      <c r="DL45" s="18"/>
      <c r="DM45" s="18"/>
      <c r="DN45" s="18"/>
      <c r="DO45" s="17"/>
      <c r="DP45" s="18"/>
    </row>
    <row r="46" spans="1:120" s="22" customFormat="1" ht="15" customHeight="1" thickBot="1">
      <c r="A46" s="15"/>
      <c r="B46" s="75"/>
      <c r="C46" s="76"/>
      <c r="D46" s="77"/>
      <c r="E46" s="77" t="s">
        <v>167</v>
      </c>
      <c r="F46" s="179" t="s">
        <v>38</v>
      </c>
      <c r="G46" s="77" t="s">
        <v>235</v>
      </c>
      <c r="H46" s="57" t="s">
        <v>247</v>
      </c>
      <c r="I46" s="77">
        <v>2</v>
      </c>
      <c r="J46" s="75"/>
      <c r="K46" s="17"/>
      <c r="L46" s="18"/>
      <c r="M46" s="19"/>
      <c r="N46" s="18"/>
      <c r="O46" s="20" t="s">
        <v>312</v>
      </c>
      <c r="P46" s="55"/>
      <c r="Q46" s="21" t="s">
        <v>168</v>
      </c>
      <c r="R46" s="58"/>
      <c r="S46" s="58" t="s">
        <v>235</v>
      </c>
      <c r="T46" s="58"/>
      <c r="U46" s="58">
        <v>2</v>
      </c>
      <c r="V46" s="18"/>
      <c r="W46" s="17"/>
      <c r="X46" s="52"/>
      <c r="Y46" s="19"/>
      <c r="Z46" s="18"/>
      <c r="AA46" s="20" t="s">
        <v>60</v>
      </c>
      <c r="AB46" s="55"/>
      <c r="AC46" s="21" t="s">
        <v>169</v>
      </c>
      <c r="AD46" s="58"/>
      <c r="AE46" s="58" t="s">
        <v>235</v>
      </c>
      <c r="AF46" s="58"/>
      <c r="AG46" s="58">
        <v>2</v>
      </c>
      <c r="AH46" s="18"/>
      <c r="AI46" s="17"/>
      <c r="AJ46" s="18"/>
      <c r="AK46" s="19"/>
      <c r="AL46" s="18"/>
      <c r="AM46" s="20" t="s">
        <v>315</v>
      </c>
      <c r="AN46" s="55"/>
      <c r="AO46" s="30" t="s">
        <v>170</v>
      </c>
      <c r="AP46" s="58"/>
      <c r="AQ46" s="58" t="s">
        <v>235</v>
      </c>
      <c r="AR46" s="58"/>
      <c r="AS46" s="58">
        <v>2</v>
      </c>
      <c r="AT46" s="18"/>
      <c r="AU46" s="17"/>
      <c r="AV46" s="52"/>
      <c r="AW46" s="19"/>
      <c r="AX46" s="18"/>
      <c r="AY46" s="20" t="s">
        <v>152</v>
      </c>
      <c r="AZ46" s="55"/>
      <c r="BA46" s="187" t="s">
        <v>171</v>
      </c>
      <c r="BB46" s="58" t="s">
        <v>190</v>
      </c>
      <c r="BC46" s="58" t="s">
        <v>235</v>
      </c>
      <c r="BD46" s="58" t="s">
        <v>295</v>
      </c>
      <c r="BE46" s="58">
        <v>2</v>
      </c>
      <c r="BF46" s="18"/>
      <c r="BG46" s="17"/>
      <c r="BH46" s="18"/>
      <c r="BI46" s="19"/>
      <c r="BJ46" s="18"/>
      <c r="BK46" s="20" t="s">
        <v>172</v>
      </c>
      <c r="BL46" s="55"/>
      <c r="BM46" s="21" t="s">
        <v>173</v>
      </c>
      <c r="BN46" s="58" t="s">
        <v>224</v>
      </c>
      <c r="BO46" s="58" t="s">
        <v>235</v>
      </c>
      <c r="BP46" s="58" t="s">
        <v>92</v>
      </c>
      <c r="BQ46" s="58">
        <v>2</v>
      </c>
      <c r="BR46" s="18"/>
      <c r="BS46" s="17"/>
      <c r="BT46" s="63"/>
      <c r="BU46" s="15"/>
      <c r="BV46" s="52"/>
      <c r="BW46" s="60"/>
      <c r="BX46" s="54"/>
      <c r="BY46" s="52"/>
      <c r="BZ46" s="52"/>
      <c r="CA46" s="52"/>
      <c r="CB46" s="52"/>
      <c r="CC46" s="52"/>
      <c r="CD46" s="52"/>
      <c r="CE46" s="59"/>
      <c r="CF46" s="63"/>
      <c r="CG46" s="62"/>
      <c r="CH46" s="52"/>
      <c r="CI46" s="60"/>
      <c r="CJ46" s="54"/>
      <c r="CK46" s="52"/>
      <c r="CL46" s="52"/>
      <c r="CM46" s="52"/>
      <c r="CN46" s="52"/>
      <c r="CO46" s="52"/>
      <c r="CP46" s="52"/>
      <c r="CQ46" s="59"/>
      <c r="CR46" s="63"/>
      <c r="CS46" s="64"/>
      <c r="CT46" s="52"/>
      <c r="CU46" s="60"/>
      <c r="CV46" s="54"/>
      <c r="CW46" s="52"/>
      <c r="CX46" s="52"/>
      <c r="CY46" s="52"/>
      <c r="CZ46" s="52"/>
      <c r="DA46" s="52"/>
      <c r="DB46" s="52"/>
      <c r="DC46" s="17"/>
      <c r="DD46" s="18"/>
      <c r="DE46" s="15"/>
      <c r="DF46" s="18"/>
      <c r="DG46" s="20"/>
      <c r="DH46" s="58"/>
      <c r="DI46" s="18"/>
      <c r="DJ46" s="18"/>
      <c r="DK46" s="18"/>
      <c r="DL46" s="18"/>
      <c r="DM46" s="18"/>
      <c r="DN46" s="18"/>
      <c r="DO46" s="17"/>
      <c r="DP46" s="18"/>
    </row>
    <row r="47" spans="1:120" s="22" customFormat="1" ht="15" customHeight="1" thickBot="1">
      <c r="A47" s="15"/>
      <c r="B47" s="69" t="str">
        <f>CONCATENATE(IF(K47=1,"W",IF(K47=2,"V","")),E46)</f>
        <v>WH812</v>
      </c>
      <c r="C47" s="37" t="s">
        <v>373</v>
      </c>
      <c r="D47" s="71"/>
      <c r="E47" s="69"/>
      <c r="F47" s="69"/>
      <c r="G47" s="69"/>
      <c r="H47" s="69"/>
      <c r="I47" s="69"/>
      <c r="J47" s="69"/>
      <c r="K47" s="67">
        <v>1</v>
      </c>
      <c r="L47" s="18"/>
      <c r="M47" s="19" t="s">
        <v>174</v>
      </c>
      <c r="N47" s="23" t="str">
        <f>CONCATENATE(IF(W47=1,"W",IF(W47=2,"V","")),Q46)</f>
        <v>WH712</v>
      </c>
      <c r="O47" s="24" t="str">
        <f>IF(ISERROR(VLOOKUP(M47,$B$2:$C$64,2,FALSE)),"",VLOOKUP(M47,$B$2:$C$64,2,FALSE))</f>
        <v>Rian Nijdam (Salamanders)</v>
      </c>
      <c r="P47" s="56"/>
      <c r="Q47" s="25"/>
      <c r="R47" s="23"/>
      <c r="S47" s="23"/>
      <c r="T47" s="23"/>
      <c r="U47" s="23"/>
      <c r="V47" s="23"/>
      <c r="W47" s="65">
        <v>1</v>
      </c>
      <c r="X47" s="52"/>
      <c r="Y47" s="19" t="s">
        <v>175</v>
      </c>
      <c r="Z47" s="23" t="str">
        <f>CONCATENATE(IF(AI47=1,"W",IF(AI47=2,"V","")),AC46)</f>
        <v>WH612</v>
      </c>
      <c r="AA47" s="24" t="str">
        <f>IF(ISERROR(VLOOKUP(Y47,$N$2:$O$64,2,FALSE)),"",VLOOKUP(Y47,$N$2:$O$64,2,FALSE))</f>
        <v>Marjolein Gertenbach (HTC)</v>
      </c>
      <c r="AB47" s="56"/>
      <c r="AC47" s="25"/>
      <c r="AD47" s="23"/>
      <c r="AE47" s="23"/>
      <c r="AF47" s="23"/>
      <c r="AG47" s="23"/>
      <c r="AH47" s="23"/>
      <c r="AI47" s="65">
        <v>1</v>
      </c>
      <c r="AJ47" s="18"/>
      <c r="AK47" s="19" t="s">
        <v>176</v>
      </c>
      <c r="AL47" s="23" t="str">
        <f>CONCATENATE(IF(AU47=1,"W",IF(AU47=2,"V","")),AO46)</f>
        <v>WH508</v>
      </c>
      <c r="AM47" s="24" t="str">
        <f>IF(ISERROR(VLOOKUP(AK47,$Z$2:$AA$64,2,FALSE)),"",VLOOKUP(AK47,$Z$2:$AA$64,2,FALSE))</f>
        <v>Vera van Boheemen (SKF)</v>
      </c>
      <c r="AN47" s="56"/>
      <c r="AO47" s="31"/>
      <c r="AP47" s="23"/>
      <c r="AQ47" s="23"/>
      <c r="AR47" s="23"/>
      <c r="AS47" s="23"/>
      <c r="AT47" s="23"/>
      <c r="AU47" s="65">
        <v>1</v>
      </c>
      <c r="AV47" s="52"/>
      <c r="AW47" s="19" t="s">
        <v>177</v>
      </c>
      <c r="AX47" s="23" t="str">
        <f>CONCATENATE(IF(BG47=1,"W",IF(BG47=2,"V","")),BA46)</f>
        <v>WH412</v>
      </c>
      <c r="AY47" s="24" t="str">
        <f>IF(ISERROR(VLOOKUP(AW47,$AL$2:$AM$64,2,FALSE)),"",VLOOKUP(AW47,$AL$2:$AM$64,2,FALSE))</f>
        <v>Melissa Janssen (Megacles)</v>
      </c>
      <c r="AZ47" s="56"/>
      <c r="BA47" s="25"/>
      <c r="BB47" s="23"/>
      <c r="BC47" s="23"/>
      <c r="BD47" s="23"/>
      <c r="BE47" s="23"/>
      <c r="BF47" s="23"/>
      <c r="BG47" s="65">
        <v>1</v>
      </c>
      <c r="BH47" s="18"/>
      <c r="BI47" s="19" t="s">
        <v>178</v>
      </c>
      <c r="BJ47" s="23" t="str">
        <f>CONCATENATE(IF(BS47=1,"W",IF(BS47=2,"V","")),BM46)</f>
        <v>WH310</v>
      </c>
      <c r="BK47" s="24" t="str">
        <f>IF(ISERROR(VLOOKUP(BI47,$AX$2:$AY$64,2,FALSE)),"",VLOOKUP(BI47,$AX$2:$AY$64,2,FALSE))</f>
        <v>Eline Gelderman (Kluis)</v>
      </c>
      <c r="BL47" s="56"/>
      <c r="BM47" s="23"/>
      <c r="BN47" s="23"/>
      <c r="BO47" s="23"/>
      <c r="BP47" s="23"/>
      <c r="BQ47" s="23"/>
      <c r="BR47" s="23"/>
      <c r="BS47" s="65">
        <v>1</v>
      </c>
      <c r="BT47" s="63" t="s">
        <v>179</v>
      </c>
      <c r="BU47" s="15"/>
      <c r="BV47" s="52"/>
      <c r="BW47" s="60"/>
      <c r="BX47" s="54"/>
      <c r="BY47" s="52"/>
      <c r="BZ47" s="52"/>
      <c r="CA47" s="52"/>
      <c r="CB47" s="52"/>
      <c r="CC47" s="52"/>
      <c r="CD47" s="52"/>
      <c r="CE47" s="59"/>
      <c r="CF47" s="63"/>
      <c r="CG47" s="62"/>
      <c r="CH47" s="52"/>
      <c r="CI47" s="60"/>
      <c r="CJ47" s="54"/>
      <c r="CK47" s="52"/>
      <c r="CL47" s="52"/>
      <c r="CM47" s="52"/>
      <c r="CN47" s="52"/>
      <c r="CO47" s="52"/>
      <c r="CP47" s="52"/>
      <c r="CQ47" s="59"/>
      <c r="CR47" s="63"/>
      <c r="CS47" s="64"/>
      <c r="CT47" s="52"/>
      <c r="CU47" s="60"/>
      <c r="CV47" s="54"/>
      <c r="CW47" s="52"/>
      <c r="CX47" s="52"/>
      <c r="CY47" s="52"/>
      <c r="CZ47" s="52"/>
      <c r="DA47" s="52"/>
      <c r="DB47" s="52"/>
      <c r="DC47" s="17"/>
      <c r="DD47" s="18"/>
      <c r="DE47" s="15"/>
      <c r="DF47" s="18"/>
      <c r="DG47" s="20"/>
      <c r="DH47" s="58"/>
      <c r="DI47" s="18"/>
      <c r="DJ47" s="18"/>
      <c r="DK47" s="18"/>
      <c r="DL47" s="18"/>
      <c r="DM47" s="18"/>
      <c r="DN47" s="18"/>
      <c r="DO47" s="17"/>
      <c r="DP47" s="18"/>
    </row>
    <row r="48" spans="1:120" s="22" customFormat="1" ht="15" customHeight="1" thickBot="1">
      <c r="A48" s="15"/>
      <c r="B48" s="69" t="str">
        <f>CONCATENATE(IF(K48=1,"W",IF(K48=2,"V","")),E46)</f>
        <v>VH812</v>
      </c>
      <c r="C48" s="37" t="s">
        <v>382</v>
      </c>
      <c r="D48" s="71"/>
      <c r="E48" s="69"/>
      <c r="F48" s="69"/>
      <c r="G48" s="69"/>
      <c r="H48" s="69"/>
      <c r="I48" s="69"/>
      <c r="J48" s="69"/>
      <c r="K48" s="68">
        <v>2</v>
      </c>
      <c r="L48" s="18"/>
      <c r="M48" s="19" t="s">
        <v>180</v>
      </c>
      <c r="N48" s="16" t="str">
        <f>CONCATENATE(IF(W48=1,"W",IF(W48=2,"V","")),Q46)</f>
        <v>VH712</v>
      </c>
      <c r="O48" s="26" t="str">
        <f>IF(ISERROR(VLOOKUP(M48,$B$2:$C$64,2,FALSE)),"",VLOOKUP(M48,$B$2:$C$64,2,FALSE))</f>
        <v>Bye</v>
      </c>
      <c r="P48" s="57"/>
      <c r="Q48" s="27"/>
      <c r="R48" s="16"/>
      <c r="S48" s="16"/>
      <c r="T48" s="16"/>
      <c r="U48" s="16"/>
      <c r="V48" s="16"/>
      <c r="W48" s="66">
        <v>2</v>
      </c>
      <c r="X48" s="52"/>
      <c r="Y48" s="19" t="s">
        <v>181</v>
      </c>
      <c r="Z48" s="16" t="str">
        <f>CONCATENATE(IF(AI48=1,"W",IF(AI48=2,"V","")),AC46)</f>
        <v>VH612</v>
      </c>
      <c r="AA48" s="26" t="str">
        <f>IF(ISERROR(VLOOKUP(Y48,$N$2:$O$64,2,FALSE)),"",VLOOKUP(Y48,$N$2:$O$64,2,FALSE))</f>
        <v>Bye</v>
      </c>
      <c r="AB48" s="57"/>
      <c r="AC48" s="27"/>
      <c r="AD48" s="16"/>
      <c r="AE48" s="16"/>
      <c r="AF48" s="16"/>
      <c r="AG48" s="16"/>
      <c r="AH48" s="16"/>
      <c r="AI48" s="66">
        <v>2</v>
      </c>
      <c r="AJ48" s="18"/>
      <c r="AK48" s="19" t="s">
        <v>182</v>
      </c>
      <c r="AL48" s="16" t="str">
        <f>CONCATENATE(IF(AU48=1,"W",IF(AU48=2,"V","")),AO46)</f>
        <v>VH508</v>
      </c>
      <c r="AM48" s="26" t="str">
        <f>IF(ISERROR(VLOOKUP(AK48,$Z$2:$AA$64,2,FALSE)),"",VLOOKUP(AK48,$Z$2:$AA$64,2,FALSE))</f>
        <v>Bye</v>
      </c>
      <c r="AN48" s="57"/>
      <c r="AO48" s="32"/>
      <c r="AP48" s="16"/>
      <c r="AQ48" s="16"/>
      <c r="AR48" s="16"/>
      <c r="AS48" s="16"/>
      <c r="AT48" s="16"/>
      <c r="AU48" s="66">
        <v>2</v>
      </c>
      <c r="AV48" s="52"/>
      <c r="AW48" s="19" t="s">
        <v>183</v>
      </c>
      <c r="AX48" s="16" t="str">
        <f>CONCATENATE(IF(BG48=1,"W",IF(BG48=2,"V","")),BA46)</f>
        <v>VH412</v>
      </c>
      <c r="AY48" s="26" t="str">
        <f>IF(ISERROR(VLOOKUP(AW48,$AL$2:$AM$64,2,FALSE)),"",VLOOKUP(AW48,$AL$2:$AM$64,2,FALSE))</f>
        <v>Eline Gelderman (Kluis)</v>
      </c>
      <c r="AZ48" s="57"/>
      <c r="BA48" s="27"/>
      <c r="BB48" s="16"/>
      <c r="BC48" s="16"/>
      <c r="BD48" s="16"/>
      <c r="BE48" s="16"/>
      <c r="BF48" s="16"/>
      <c r="BG48" s="66">
        <v>2</v>
      </c>
      <c r="BH48" s="18"/>
      <c r="BI48" s="19" t="s">
        <v>184</v>
      </c>
      <c r="BJ48" s="16" t="str">
        <f>CONCATENATE(IF(BS48=1,"W",IF(BS48=2,"V","")),BM46)</f>
        <v>VH310</v>
      </c>
      <c r="BK48" s="26" t="str">
        <f>IF(ISERROR(VLOOKUP(BI48,$AX$2:$AY$64,2,FALSE)),"",VLOOKUP(BI48,$AX$2:$AY$64,2,FALSE))</f>
        <v>Bye</v>
      </c>
      <c r="BL48" s="57"/>
      <c r="BM48" s="16"/>
      <c r="BN48" s="16"/>
      <c r="BO48" s="16"/>
      <c r="BP48" s="16"/>
      <c r="BQ48" s="16"/>
      <c r="BR48" s="16"/>
      <c r="BS48" s="66">
        <v>2</v>
      </c>
      <c r="BT48" s="63" t="s">
        <v>179</v>
      </c>
      <c r="BU48" s="15"/>
      <c r="BV48" s="52"/>
      <c r="BW48" s="60"/>
      <c r="BX48" s="54"/>
      <c r="BY48" s="52"/>
      <c r="BZ48" s="52"/>
      <c r="CA48" s="52"/>
      <c r="CB48" s="52"/>
      <c r="CC48" s="52"/>
      <c r="CD48" s="52"/>
      <c r="CE48" s="59"/>
      <c r="CF48" s="63"/>
      <c r="CG48" s="62"/>
      <c r="CH48" s="52"/>
      <c r="CI48" s="60"/>
      <c r="CJ48" s="54"/>
      <c r="CK48" s="52"/>
      <c r="CL48" s="52"/>
      <c r="CM48" s="52"/>
      <c r="CN48" s="52"/>
      <c r="CO48" s="52"/>
      <c r="CP48" s="52"/>
      <c r="CQ48" s="59"/>
      <c r="CR48" s="63"/>
      <c r="CS48" s="64"/>
      <c r="CT48" s="52"/>
      <c r="CU48" s="60"/>
      <c r="CV48" s="54"/>
      <c r="CW48" s="52"/>
      <c r="CX48" s="52"/>
      <c r="CY48" s="52"/>
      <c r="CZ48" s="52"/>
      <c r="DA48" s="52"/>
      <c r="DB48" s="52"/>
      <c r="DC48" s="17"/>
      <c r="DD48" s="18"/>
      <c r="DE48" s="15"/>
      <c r="DF48" s="18"/>
      <c r="DG48" s="20"/>
      <c r="DH48" s="58"/>
      <c r="DI48" s="18"/>
      <c r="DJ48" s="18"/>
      <c r="DK48" s="18"/>
      <c r="DL48" s="18"/>
      <c r="DM48" s="18"/>
      <c r="DN48" s="18"/>
      <c r="DO48" s="17"/>
      <c r="DP48" s="18"/>
    </row>
    <row r="49" spans="1:120" s="22" customFormat="1" ht="15" customHeight="1">
      <c r="A49" s="15"/>
      <c r="B49" s="72"/>
      <c r="D49" s="74"/>
      <c r="E49" s="72"/>
      <c r="F49" s="72"/>
      <c r="G49" s="72"/>
      <c r="H49" s="72"/>
      <c r="I49" s="72"/>
      <c r="J49" s="72"/>
      <c r="K49" s="59"/>
      <c r="L49" s="18"/>
      <c r="M49" s="19"/>
      <c r="N49" s="52"/>
      <c r="O49" s="60"/>
      <c r="P49" s="54"/>
      <c r="Q49" s="29"/>
      <c r="R49" s="52"/>
      <c r="S49" s="52"/>
      <c r="T49" s="52"/>
      <c r="U49" s="52"/>
      <c r="V49" s="52"/>
      <c r="W49" s="59"/>
      <c r="X49" s="52"/>
      <c r="Y49" s="19"/>
      <c r="Z49" s="52"/>
      <c r="AA49" s="60"/>
      <c r="AB49" s="54"/>
      <c r="AC49" s="29"/>
      <c r="AD49" s="52"/>
      <c r="AE49" s="52"/>
      <c r="AF49" s="52"/>
      <c r="AG49" s="52"/>
      <c r="AH49" s="52"/>
      <c r="AI49" s="59"/>
      <c r="AJ49" s="18"/>
      <c r="AK49" s="19"/>
      <c r="AL49" s="52"/>
      <c r="AM49" s="60"/>
      <c r="AN49" s="54"/>
      <c r="AO49" s="34"/>
      <c r="AP49" s="52"/>
      <c r="AQ49" s="52"/>
      <c r="AR49" s="52"/>
      <c r="AS49" s="52"/>
      <c r="AT49" s="52"/>
      <c r="AU49" s="59"/>
      <c r="AV49" s="52"/>
      <c r="AW49" s="19"/>
      <c r="AX49" s="52"/>
      <c r="AY49" s="60"/>
      <c r="AZ49" s="54"/>
      <c r="BA49" s="29"/>
      <c r="BB49" s="52"/>
      <c r="BC49" s="52"/>
      <c r="BD49" s="52"/>
      <c r="BE49" s="52"/>
      <c r="BF49" s="52"/>
      <c r="BG49" s="59"/>
      <c r="BH49" s="18"/>
      <c r="BI49" s="15"/>
      <c r="BJ49" s="52"/>
      <c r="BK49" s="60"/>
      <c r="BL49" s="54"/>
      <c r="BM49" s="52"/>
      <c r="BN49" s="52"/>
      <c r="BO49" s="52"/>
      <c r="BP49" s="52"/>
      <c r="BQ49" s="52"/>
      <c r="BR49" s="52"/>
      <c r="BS49" s="13"/>
      <c r="BT49" s="63"/>
      <c r="BU49" s="15"/>
      <c r="BV49" s="52"/>
      <c r="BW49" s="60"/>
      <c r="BX49" s="54"/>
      <c r="BY49" s="52"/>
      <c r="BZ49" s="52"/>
      <c r="CA49" s="52"/>
      <c r="CB49" s="52"/>
      <c r="CC49" s="52"/>
      <c r="CD49" s="52"/>
      <c r="CE49" s="59"/>
      <c r="CF49" s="63"/>
      <c r="CG49" s="62"/>
      <c r="CH49" s="52"/>
      <c r="CI49" s="60"/>
      <c r="CJ49" s="54"/>
      <c r="CK49" s="52"/>
      <c r="CL49" s="52"/>
      <c r="CM49" s="52"/>
      <c r="CN49" s="52"/>
      <c r="CO49" s="52"/>
      <c r="CP49" s="52"/>
      <c r="CQ49" s="59"/>
      <c r="CR49" s="63"/>
      <c r="CS49" s="64"/>
      <c r="CT49" s="52"/>
      <c r="CU49" s="60"/>
      <c r="CV49" s="54"/>
      <c r="CW49" s="52"/>
      <c r="CX49" s="52"/>
      <c r="CY49" s="52"/>
      <c r="CZ49" s="52"/>
      <c r="DA49" s="52"/>
      <c r="DB49" s="52"/>
      <c r="DC49" s="17"/>
      <c r="DD49" s="18"/>
      <c r="DE49" s="15"/>
      <c r="DF49" s="18"/>
      <c r="DG49" s="20"/>
      <c r="DH49" s="58"/>
      <c r="DI49" s="18"/>
      <c r="DJ49" s="18"/>
      <c r="DK49" s="18"/>
      <c r="DL49" s="18"/>
      <c r="DM49" s="18"/>
      <c r="DN49" s="18"/>
      <c r="DO49" s="17"/>
      <c r="DP49" s="18"/>
    </row>
    <row r="50" spans="1:120" s="22" customFormat="1" ht="15" customHeight="1" thickBot="1">
      <c r="A50" s="15"/>
      <c r="B50" s="75"/>
      <c r="C50" s="76"/>
      <c r="D50" s="77"/>
      <c r="E50" s="77" t="s">
        <v>185</v>
      </c>
      <c r="F50" s="179" t="s">
        <v>38</v>
      </c>
      <c r="G50" s="77" t="s">
        <v>235</v>
      </c>
      <c r="H50" s="77" t="s">
        <v>215</v>
      </c>
      <c r="I50" s="77">
        <v>2</v>
      </c>
      <c r="J50" s="75"/>
      <c r="K50" s="17"/>
      <c r="L50" s="18"/>
      <c r="M50" s="19"/>
      <c r="N50" s="18"/>
      <c r="O50" s="20" t="s">
        <v>312</v>
      </c>
      <c r="P50" s="55"/>
      <c r="Q50" s="21" t="s">
        <v>186</v>
      </c>
      <c r="R50" s="58"/>
      <c r="S50" s="58" t="s">
        <v>235</v>
      </c>
      <c r="T50" s="58"/>
      <c r="U50" s="58">
        <v>2</v>
      </c>
      <c r="V50" s="18"/>
      <c r="W50" s="17"/>
      <c r="X50" s="52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54"/>
      <c r="BM50" s="52"/>
      <c r="BN50" s="52"/>
      <c r="BO50" s="52"/>
      <c r="BP50" s="52"/>
      <c r="BQ50" s="52"/>
      <c r="BR50" s="52"/>
      <c r="BS50" s="13"/>
      <c r="BT50" s="63"/>
      <c r="BU50" s="15"/>
      <c r="BV50" s="52"/>
      <c r="BW50" s="60"/>
      <c r="BX50" s="54"/>
      <c r="BY50" s="52"/>
      <c r="BZ50" s="52"/>
      <c r="CA50" s="52"/>
      <c r="CB50" s="52"/>
      <c r="CC50" s="52"/>
      <c r="CD50" s="52"/>
      <c r="CE50" s="59"/>
      <c r="CF50" s="63"/>
      <c r="CG50" s="62"/>
      <c r="CH50" s="52"/>
      <c r="CI50" s="60"/>
      <c r="CJ50" s="54"/>
      <c r="CK50" s="52"/>
      <c r="CL50" s="52"/>
      <c r="CM50" s="52"/>
      <c r="CN50" s="52"/>
      <c r="CO50" s="52"/>
      <c r="CP50" s="52"/>
      <c r="CQ50" s="59"/>
      <c r="CR50" s="63"/>
      <c r="CS50" s="64"/>
      <c r="CT50" s="52"/>
      <c r="CU50" s="60"/>
      <c r="CV50" s="54"/>
      <c r="CW50" s="52"/>
      <c r="CX50" s="52"/>
      <c r="CY50" s="52"/>
      <c r="CZ50" s="52"/>
      <c r="DA50" s="52"/>
      <c r="DB50" s="52"/>
      <c r="DC50" s="17"/>
      <c r="DD50" s="18"/>
      <c r="DE50" s="15"/>
      <c r="DF50" s="18"/>
      <c r="DG50" s="20"/>
      <c r="DH50" s="58"/>
      <c r="DI50" s="18"/>
      <c r="DJ50" s="18"/>
      <c r="DK50" s="18"/>
      <c r="DL50" s="18"/>
      <c r="DM50" s="18"/>
      <c r="DN50" s="18"/>
      <c r="DO50" s="17"/>
      <c r="DP50" s="18"/>
    </row>
    <row r="51" spans="1:120" s="22" customFormat="1" ht="15" customHeight="1" thickBot="1">
      <c r="A51" s="15"/>
      <c r="B51" s="69" t="str">
        <f>CONCATENATE(IF(K51=1,"W",IF(K51=2,"V","")),E50)</f>
        <v>WH813</v>
      </c>
      <c r="C51" s="37" t="s">
        <v>384</v>
      </c>
      <c r="D51" s="71"/>
      <c r="E51" s="69"/>
      <c r="F51" s="69"/>
      <c r="G51" s="69"/>
      <c r="H51" s="69"/>
      <c r="I51" s="69"/>
      <c r="J51" s="69"/>
      <c r="K51" s="67">
        <v>1</v>
      </c>
      <c r="L51" s="18"/>
      <c r="M51" s="19" t="s">
        <v>191</v>
      </c>
      <c r="N51" s="23" t="str">
        <f>CONCATENATE(IF(W51=1,"W",IF(W51=2,"V","")),Q50)</f>
        <v>WH713</v>
      </c>
      <c r="O51" s="24" t="str">
        <f>IF(ISERROR(VLOOKUP(M51,$B$2:$C$64,2,FALSE)),"",VLOOKUP(M51,$B$2:$C$64,2,FALSE))</f>
        <v>Renske de Wijs (Never Despair)</v>
      </c>
      <c r="P51" s="56"/>
      <c r="Q51" s="25"/>
      <c r="R51" s="23"/>
      <c r="S51" s="23"/>
      <c r="T51" s="23"/>
      <c r="U51" s="23"/>
      <c r="V51" s="23"/>
      <c r="W51" s="65">
        <v>1</v>
      </c>
      <c r="X51" s="52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54"/>
      <c r="BM51" s="52"/>
      <c r="BN51" s="52"/>
      <c r="BO51" s="52"/>
      <c r="BP51" s="52"/>
      <c r="BQ51" s="52"/>
      <c r="BR51" s="52"/>
      <c r="BS51" s="13"/>
      <c r="BT51" s="63"/>
      <c r="BU51" s="15"/>
      <c r="BV51" s="52"/>
      <c r="BW51" s="60"/>
      <c r="BX51" s="54"/>
      <c r="BY51" s="52"/>
      <c r="BZ51" s="52"/>
      <c r="CA51" s="52"/>
      <c r="CB51" s="52"/>
      <c r="CC51" s="52"/>
      <c r="CD51" s="52"/>
      <c r="CE51" s="59"/>
      <c r="CF51" s="63"/>
      <c r="CG51" s="62"/>
      <c r="CH51" s="52"/>
      <c r="CI51" s="60"/>
      <c r="CJ51" s="54"/>
      <c r="CK51" s="52"/>
      <c r="CL51" s="52"/>
      <c r="CM51" s="52"/>
      <c r="CN51" s="52"/>
      <c r="CO51" s="52"/>
      <c r="CP51" s="52"/>
      <c r="CQ51" s="59"/>
      <c r="CR51" s="63"/>
      <c r="CS51" s="64"/>
      <c r="CT51" s="52"/>
      <c r="CU51" s="60"/>
      <c r="CV51" s="54"/>
      <c r="CW51" s="52"/>
      <c r="CX51" s="52"/>
      <c r="CY51" s="52"/>
      <c r="CZ51" s="52"/>
      <c r="DA51" s="52"/>
      <c r="DB51" s="52"/>
      <c r="DC51" s="17"/>
      <c r="DD51" s="18"/>
      <c r="DE51" s="15"/>
      <c r="DF51" s="18"/>
      <c r="DG51" s="20"/>
      <c r="DH51" s="58"/>
      <c r="DI51" s="18"/>
      <c r="DJ51" s="18"/>
      <c r="DK51" s="18"/>
      <c r="DL51" s="18"/>
      <c r="DM51" s="18"/>
      <c r="DN51" s="18"/>
      <c r="DO51" s="17"/>
      <c r="DP51" s="18"/>
    </row>
    <row r="52" spans="1:120" s="22" customFormat="1" ht="15" customHeight="1" thickBot="1">
      <c r="A52" s="15"/>
      <c r="B52" s="69" t="str">
        <f>CONCATENATE(IF(K52=1,"W",IF(K52=2,"V","")),E50)</f>
        <v>VH813</v>
      </c>
      <c r="C52" s="37" t="s">
        <v>383</v>
      </c>
      <c r="D52" s="71"/>
      <c r="E52" s="69"/>
      <c r="F52" s="69"/>
      <c r="G52" s="69"/>
      <c r="H52" s="69"/>
      <c r="I52" s="69"/>
      <c r="J52" s="69"/>
      <c r="K52" s="68">
        <v>2</v>
      </c>
      <c r="L52" s="18"/>
      <c r="M52" s="19" t="s">
        <v>194</v>
      </c>
      <c r="N52" s="16" t="str">
        <f>CONCATENATE(IF(W52=1,"W",IF(W52=2,"V","")),Q50)</f>
        <v>VH713</v>
      </c>
      <c r="O52" s="26" t="str">
        <f>IF(ISERROR(VLOOKUP(M52,$B$2:$C$64,2,FALSE)),"",VLOOKUP(M52,$B$2:$C$64,2,FALSE))</f>
        <v>Bye</v>
      </c>
      <c r="P52" s="57"/>
      <c r="Q52" s="27"/>
      <c r="R52" s="16"/>
      <c r="S52" s="16"/>
      <c r="T52" s="16"/>
      <c r="U52" s="16"/>
      <c r="V52" s="16"/>
      <c r="W52" s="66">
        <v>2</v>
      </c>
      <c r="X52" s="52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54"/>
      <c r="BM52" s="52"/>
      <c r="BN52" s="52"/>
      <c r="BO52" s="52"/>
      <c r="BP52" s="52"/>
      <c r="BQ52" s="52"/>
      <c r="BR52" s="52"/>
      <c r="BS52" s="13"/>
      <c r="BT52" s="63"/>
      <c r="BU52" s="15"/>
      <c r="BV52" s="52"/>
      <c r="BW52" s="60"/>
      <c r="BX52" s="54"/>
      <c r="BY52" s="52"/>
      <c r="BZ52" s="52"/>
      <c r="CA52" s="52"/>
      <c r="CB52" s="52"/>
      <c r="CC52" s="52"/>
      <c r="CD52" s="52"/>
      <c r="CE52" s="59"/>
      <c r="CF52" s="63"/>
      <c r="CG52" s="62"/>
      <c r="CH52" s="52"/>
      <c r="CI52" s="60"/>
      <c r="CJ52" s="54"/>
      <c r="CK52" s="52"/>
      <c r="CL52" s="52"/>
      <c r="CM52" s="52"/>
      <c r="CN52" s="52"/>
      <c r="CO52" s="52"/>
      <c r="CP52" s="52"/>
      <c r="CQ52" s="59"/>
      <c r="CR52" s="63"/>
      <c r="CS52" s="64"/>
      <c r="CT52" s="52"/>
      <c r="CU52" s="60"/>
      <c r="CV52" s="54"/>
      <c r="CW52" s="52"/>
      <c r="CX52" s="52"/>
      <c r="CY52" s="52"/>
      <c r="CZ52" s="52"/>
      <c r="DA52" s="52"/>
      <c r="DB52" s="52"/>
      <c r="DC52" s="17"/>
      <c r="DD52" s="18"/>
      <c r="DE52" s="15"/>
      <c r="DF52" s="18"/>
      <c r="DG52" s="20"/>
      <c r="DH52" s="58"/>
      <c r="DI52" s="18"/>
      <c r="DJ52" s="18"/>
      <c r="DK52" s="18"/>
      <c r="DL52" s="18"/>
      <c r="DM52" s="18"/>
      <c r="DN52" s="18"/>
      <c r="DO52" s="17"/>
      <c r="DP52" s="18"/>
    </row>
    <row r="53" spans="1:120" s="22" customFormat="1" ht="15" customHeight="1">
      <c r="A53" s="15"/>
      <c r="B53" s="69"/>
      <c r="C53" s="70"/>
      <c r="D53" s="71"/>
      <c r="E53" s="69"/>
      <c r="F53" s="69"/>
      <c r="G53" s="69"/>
      <c r="H53" s="69"/>
      <c r="I53" s="69"/>
      <c r="J53" s="69"/>
      <c r="K53" s="17"/>
      <c r="L53" s="18"/>
      <c r="M53" s="19"/>
      <c r="N53" s="18"/>
      <c r="O53" s="20"/>
      <c r="P53" s="58"/>
      <c r="Q53" s="28"/>
      <c r="R53" s="18"/>
      <c r="S53" s="18"/>
      <c r="T53" s="18"/>
      <c r="U53" s="18"/>
      <c r="V53" s="18"/>
      <c r="W53" s="17"/>
      <c r="X53" s="52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54"/>
      <c r="BM53" s="52"/>
      <c r="BN53" s="52"/>
      <c r="BO53" s="52"/>
      <c r="BP53" s="52"/>
      <c r="BQ53" s="52"/>
      <c r="BR53" s="52"/>
      <c r="BS53" s="13"/>
      <c r="BT53" s="63"/>
      <c r="BU53" s="15"/>
      <c r="BV53" s="52"/>
      <c r="BW53" s="60"/>
      <c r="BX53" s="54"/>
      <c r="BY53" s="52"/>
      <c r="BZ53" s="52"/>
      <c r="CA53" s="52"/>
      <c r="CB53" s="52"/>
      <c r="CC53" s="52"/>
      <c r="CD53" s="52"/>
      <c r="CE53" s="59"/>
      <c r="CF53" s="63"/>
      <c r="CG53" s="62"/>
      <c r="CH53" s="52"/>
      <c r="CI53" s="60"/>
      <c r="CJ53" s="54"/>
      <c r="CK53" s="52"/>
      <c r="CL53" s="52"/>
      <c r="CM53" s="52"/>
      <c r="CN53" s="52"/>
      <c r="CO53" s="52"/>
      <c r="CP53" s="52"/>
      <c r="CQ53" s="59"/>
      <c r="CR53" s="63"/>
      <c r="CS53" s="64"/>
      <c r="CT53" s="52"/>
      <c r="CU53" s="60"/>
      <c r="CV53" s="54"/>
      <c r="CW53" s="52"/>
      <c r="CX53" s="52"/>
      <c r="CY53" s="52"/>
      <c r="CZ53" s="52"/>
      <c r="DA53" s="52"/>
      <c r="DB53" s="52"/>
      <c r="DC53" s="17"/>
      <c r="DD53" s="18"/>
      <c r="DE53" s="15"/>
      <c r="DF53" s="18"/>
      <c r="DG53" s="20"/>
      <c r="DH53" s="58"/>
      <c r="DI53" s="18"/>
      <c r="DJ53" s="18"/>
      <c r="DK53" s="18"/>
      <c r="DL53" s="18"/>
      <c r="DM53" s="18"/>
      <c r="DN53" s="18"/>
      <c r="DO53" s="17"/>
      <c r="DP53" s="18"/>
    </row>
    <row r="54" spans="1:120" s="22" customFormat="1" ht="15" customHeight="1" thickBot="1">
      <c r="A54" s="15"/>
      <c r="B54" s="75"/>
      <c r="C54" s="76"/>
      <c r="D54" s="77"/>
      <c r="E54" s="77" t="s">
        <v>196</v>
      </c>
      <c r="F54" s="179" t="s">
        <v>38</v>
      </c>
      <c r="G54" s="77" t="s">
        <v>235</v>
      </c>
      <c r="H54" s="77" t="s">
        <v>225</v>
      </c>
      <c r="I54" s="77">
        <v>2</v>
      </c>
      <c r="J54" s="75"/>
      <c r="K54" s="17"/>
      <c r="L54" s="18"/>
      <c r="M54" s="19"/>
      <c r="N54" s="18"/>
      <c r="O54" s="20" t="s">
        <v>312</v>
      </c>
      <c r="P54" s="55"/>
      <c r="Q54" s="21" t="s">
        <v>197</v>
      </c>
      <c r="R54" s="58"/>
      <c r="S54" s="58" t="s">
        <v>235</v>
      </c>
      <c r="T54" s="58"/>
      <c r="U54" s="58">
        <v>2</v>
      </c>
      <c r="V54" s="18"/>
      <c r="W54" s="17"/>
      <c r="X54" s="52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54"/>
      <c r="BM54" s="52"/>
      <c r="BN54" s="52"/>
      <c r="BO54" s="52"/>
      <c r="BP54" s="52"/>
      <c r="BQ54" s="52"/>
      <c r="BR54" s="52"/>
      <c r="BS54" s="13"/>
      <c r="BT54" s="63"/>
      <c r="BU54" s="15"/>
      <c r="BV54" s="52"/>
      <c r="BW54" s="60"/>
      <c r="BX54" s="54"/>
      <c r="BY54" s="52"/>
      <c r="BZ54" s="52"/>
      <c r="CA54" s="52"/>
      <c r="CB54" s="52"/>
      <c r="CC54" s="52"/>
      <c r="CD54" s="52"/>
      <c r="CE54" s="59"/>
      <c r="CF54" s="63"/>
      <c r="CG54" s="62"/>
      <c r="CH54" s="52"/>
      <c r="CI54" s="60"/>
      <c r="CJ54" s="54"/>
      <c r="CK54" s="52"/>
      <c r="CL54" s="52"/>
      <c r="CM54" s="52"/>
      <c r="CN54" s="52"/>
      <c r="CO54" s="52"/>
      <c r="CP54" s="52"/>
      <c r="CQ54" s="59"/>
      <c r="CR54" s="63"/>
      <c r="CS54" s="64"/>
      <c r="CT54" s="52"/>
      <c r="CU54" s="60"/>
      <c r="CV54" s="54"/>
      <c r="CW54" s="52"/>
      <c r="CX54" s="52"/>
      <c r="CY54" s="52"/>
      <c r="CZ54" s="52"/>
      <c r="DA54" s="52"/>
      <c r="DB54" s="52"/>
      <c r="DC54" s="17"/>
      <c r="DD54" s="18"/>
      <c r="DE54" s="15"/>
      <c r="DF54" s="18"/>
      <c r="DG54" s="20"/>
      <c r="DH54" s="58"/>
      <c r="DI54" s="18"/>
      <c r="DJ54" s="18"/>
      <c r="DK54" s="18"/>
      <c r="DL54" s="18"/>
      <c r="DM54" s="18"/>
      <c r="DN54" s="18"/>
      <c r="DO54" s="17"/>
      <c r="DP54" s="18"/>
    </row>
    <row r="55" spans="1:120" s="22" customFormat="1" ht="15" customHeight="1" thickBot="1">
      <c r="A55" s="15"/>
      <c r="B55" s="69" t="str">
        <f>CONCATENATE(IF(K55=1,"W",IF(K55=2,"V","")),E54)</f>
        <v>WH814</v>
      </c>
      <c r="C55" s="37" t="s">
        <v>381</v>
      </c>
      <c r="D55" s="71"/>
      <c r="E55" s="69"/>
      <c r="F55" s="69"/>
      <c r="G55" s="69"/>
      <c r="H55" s="69"/>
      <c r="I55" s="69"/>
      <c r="J55" s="69"/>
      <c r="K55" s="67">
        <v>1</v>
      </c>
      <c r="L55" s="18"/>
      <c r="M55" s="19" t="s">
        <v>200</v>
      </c>
      <c r="N55" s="23" t="str">
        <f>CONCATENATE(IF(W55=1,"W",IF(W55=2,"V","")),Q54)</f>
        <v>WH714</v>
      </c>
      <c r="O55" s="24" t="str">
        <f>IF(ISERROR(VLOOKUP(M55,$B$2:$C$64,2,FALSE)),"",VLOOKUP(M55,$B$2:$C$64,2,FALSE))</f>
        <v>Jos Ritmeester (HTC)</v>
      </c>
      <c r="P55" s="56"/>
      <c r="Q55" s="25"/>
      <c r="R55" s="23"/>
      <c r="S55" s="23"/>
      <c r="T55" s="23"/>
      <c r="U55" s="23"/>
      <c r="V55" s="23"/>
      <c r="W55" s="65">
        <v>1</v>
      </c>
      <c r="X55" s="52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54"/>
      <c r="BM55" s="52"/>
      <c r="BN55" s="52"/>
      <c r="BO55" s="52"/>
      <c r="BP55" s="52"/>
      <c r="BQ55" s="52"/>
      <c r="BR55" s="52"/>
      <c r="BS55" s="13"/>
      <c r="BT55" s="63"/>
      <c r="BU55" s="15"/>
      <c r="BV55" s="52"/>
      <c r="BW55" s="60"/>
      <c r="BX55" s="54"/>
      <c r="BY55" s="52"/>
      <c r="BZ55" s="52"/>
      <c r="CA55" s="52"/>
      <c r="CB55" s="52"/>
      <c r="CC55" s="52"/>
      <c r="CD55" s="52"/>
      <c r="CE55" s="59"/>
      <c r="CF55" s="63"/>
      <c r="CG55" s="62"/>
      <c r="CH55" s="52"/>
      <c r="CI55" s="60"/>
      <c r="CJ55" s="54"/>
      <c r="CK55" s="52"/>
      <c r="CL55" s="52"/>
      <c r="CM55" s="52"/>
      <c r="CN55" s="52"/>
      <c r="CO55" s="52"/>
      <c r="CP55" s="52"/>
      <c r="CQ55" s="59"/>
      <c r="CR55" s="63"/>
      <c r="CS55" s="64"/>
      <c r="CT55" s="52"/>
      <c r="CU55" s="60"/>
      <c r="CV55" s="54"/>
      <c r="CW55" s="52"/>
      <c r="CX55" s="52"/>
      <c r="CY55" s="52"/>
      <c r="CZ55" s="52"/>
      <c r="DA55" s="52"/>
      <c r="DB55" s="52"/>
      <c r="DC55" s="17"/>
      <c r="DD55" s="18"/>
      <c r="DE55" s="15"/>
      <c r="DF55" s="18"/>
      <c r="DG55" s="20"/>
      <c r="DH55" s="58"/>
      <c r="DI55" s="18"/>
      <c r="DJ55" s="18"/>
      <c r="DK55" s="18"/>
      <c r="DL55" s="18"/>
      <c r="DM55" s="18"/>
      <c r="DN55" s="18"/>
      <c r="DO55" s="17"/>
      <c r="DP55" s="18"/>
    </row>
    <row r="56" spans="1:120" s="22" customFormat="1" ht="15" customHeight="1" thickBot="1">
      <c r="A56" s="15"/>
      <c r="B56" s="69" t="str">
        <f>CONCATENATE(IF(K56=1,"W",IF(K56=2,"V","")),E54)</f>
        <v>VH814</v>
      </c>
      <c r="C56" s="37" t="s">
        <v>380</v>
      </c>
      <c r="D56" s="71"/>
      <c r="E56" s="69"/>
      <c r="F56" s="69"/>
      <c r="G56" s="69"/>
      <c r="H56" s="69"/>
      <c r="I56" s="69"/>
      <c r="J56" s="69"/>
      <c r="K56" s="68">
        <v>2</v>
      </c>
      <c r="L56" s="18"/>
      <c r="M56" s="19" t="s">
        <v>203</v>
      </c>
      <c r="N56" s="16" t="str">
        <f>CONCATENATE(IF(W56=1,"W",IF(W56=2,"V","")),Q54)</f>
        <v>VH714</v>
      </c>
      <c r="O56" s="26" t="str">
        <f>IF(ISERROR(VLOOKUP(M56,$B$2:$C$64,2,FALSE)),"",VLOOKUP(M56,$B$2:$C$64,2,FALSE))</f>
        <v>Bye</v>
      </c>
      <c r="P56" s="57"/>
      <c r="Q56" s="27"/>
      <c r="R56" s="16"/>
      <c r="S56" s="16"/>
      <c r="T56" s="16"/>
      <c r="U56" s="16"/>
      <c r="V56" s="16"/>
      <c r="W56" s="66">
        <v>2</v>
      </c>
      <c r="X56" s="52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54"/>
      <c r="BM56" s="52"/>
      <c r="BN56" s="52"/>
      <c r="BO56" s="52"/>
      <c r="BP56" s="52"/>
      <c r="BQ56" s="52"/>
      <c r="BR56" s="52"/>
      <c r="BS56" s="13"/>
      <c r="BT56" s="63"/>
      <c r="BU56" s="15"/>
      <c r="BV56" s="52"/>
      <c r="BW56" s="60"/>
      <c r="BX56" s="54"/>
      <c r="BY56" s="52"/>
      <c r="BZ56" s="52"/>
      <c r="CA56" s="52"/>
      <c r="CB56" s="52"/>
      <c r="CC56" s="52"/>
      <c r="CD56" s="52"/>
      <c r="CE56" s="59"/>
      <c r="CF56" s="63"/>
      <c r="CG56" s="62"/>
      <c r="CH56" s="52"/>
      <c r="CI56" s="60"/>
      <c r="CJ56" s="54"/>
      <c r="CK56" s="52"/>
      <c r="CL56" s="52"/>
      <c r="CM56" s="52"/>
      <c r="CN56" s="52"/>
      <c r="CO56" s="52"/>
      <c r="CP56" s="52"/>
      <c r="CQ56" s="59"/>
      <c r="CR56" s="63"/>
      <c r="CS56" s="64"/>
      <c r="CT56" s="52"/>
      <c r="CU56" s="60"/>
      <c r="CV56" s="54"/>
      <c r="CW56" s="52"/>
      <c r="CX56" s="52"/>
      <c r="CY56" s="52"/>
      <c r="CZ56" s="52"/>
      <c r="DA56" s="52"/>
      <c r="DB56" s="52"/>
      <c r="DC56" s="17"/>
      <c r="DD56" s="18"/>
      <c r="DE56" s="15"/>
      <c r="DF56" s="18"/>
      <c r="DG56" s="20"/>
      <c r="DH56" s="58"/>
      <c r="DI56" s="18"/>
      <c r="DJ56" s="18"/>
      <c r="DK56" s="18"/>
      <c r="DL56" s="18"/>
      <c r="DM56" s="18"/>
      <c r="DN56" s="18"/>
      <c r="DO56" s="17"/>
      <c r="DP56" s="18"/>
    </row>
    <row r="57" spans="1:120" s="22" customFormat="1" ht="15" customHeight="1">
      <c r="A57" s="15"/>
      <c r="B57" s="69"/>
      <c r="C57" s="70"/>
      <c r="D57" s="71"/>
      <c r="E57" s="69"/>
      <c r="F57" s="69"/>
      <c r="G57" s="69"/>
      <c r="H57" s="69"/>
      <c r="I57" s="69"/>
      <c r="J57" s="69"/>
      <c r="K57" s="17"/>
      <c r="L57" s="18"/>
      <c r="M57" s="19"/>
      <c r="N57" s="18"/>
      <c r="O57" s="20"/>
      <c r="P57" s="58"/>
      <c r="Q57" s="28"/>
      <c r="R57" s="18"/>
      <c r="S57" s="18"/>
      <c r="T57" s="18"/>
      <c r="U57" s="18"/>
      <c r="V57" s="18"/>
      <c r="W57" s="17"/>
      <c r="X57" s="52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54"/>
      <c r="BM57" s="52"/>
      <c r="BN57" s="52"/>
      <c r="BO57" s="52"/>
      <c r="BP57" s="52"/>
      <c r="BQ57" s="52"/>
      <c r="BR57" s="52"/>
      <c r="BS57" s="13"/>
      <c r="BT57" s="63"/>
      <c r="BU57" s="15"/>
      <c r="BV57" s="52"/>
      <c r="BW57" s="60"/>
      <c r="BX57" s="54"/>
      <c r="BY57" s="52"/>
      <c r="BZ57" s="52"/>
      <c r="CA57" s="52"/>
      <c r="CB57" s="52"/>
      <c r="CC57" s="52"/>
      <c r="CD57" s="52"/>
      <c r="CE57" s="59"/>
      <c r="CF57" s="63"/>
      <c r="CG57" s="62"/>
      <c r="CH57" s="52"/>
      <c r="CI57" s="60"/>
      <c r="CJ57" s="54"/>
      <c r="CK57" s="52"/>
      <c r="CL57" s="52"/>
      <c r="CM57" s="52"/>
      <c r="CN57" s="52"/>
      <c r="CO57" s="52"/>
      <c r="CP57" s="52"/>
      <c r="CQ57" s="59"/>
      <c r="CR57" s="63"/>
      <c r="CS57" s="64"/>
      <c r="CT57" s="52"/>
      <c r="CU57" s="60"/>
      <c r="CV57" s="54"/>
      <c r="CW57" s="52"/>
      <c r="CX57" s="52"/>
      <c r="CY57" s="52"/>
      <c r="CZ57" s="52"/>
      <c r="DA57" s="52"/>
      <c r="DB57" s="52"/>
      <c r="DC57" s="17"/>
      <c r="DD57" s="18"/>
      <c r="DE57" s="15"/>
      <c r="DF57" s="18"/>
      <c r="DG57" s="20"/>
      <c r="DH57" s="58"/>
      <c r="DI57" s="18"/>
      <c r="DJ57" s="18"/>
      <c r="DK57" s="18"/>
      <c r="DL57" s="18"/>
      <c r="DM57" s="18"/>
      <c r="DN57" s="18"/>
      <c r="DO57" s="17"/>
      <c r="DP57" s="18"/>
    </row>
    <row r="58" spans="1:120" s="22" customFormat="1" ht="15" customHeight="1" thickBot="1">
      <c r="A58" s="15"/>
      <c r="B58" s="75"/>
      <c r="C58" s="76"/>
      <c r="D58" s="77"/>
      <c r="E58" s="77" t="s">
        <v>206</v>
      </c>
      <c r="F58" s="179" t="s">
        <v>38</v>
      </c>
      <c r="G58" s="77" t="s">
        <v>235</v>
      </c>
      <c r="H58" s="77" t="s">
        <v>226</v>
      </c>
      <c r="I58" s="77">
        <v>2</v>
      </c>
      <c r="J58" s="75"/>
      <c r="K58" s="17"/>
      <c r="L58" s="18"/>
      <c r="M58" s="19"/>
      <c r="N58" s="18"/>
      <c r="O58" s="20" t="s">
        <v>312</v>
      </c>
      <c r="P58" s="55"/>
      <c r="Q58" s="21" t="s">
        <v>207</v>
      </c>
      <c r="R58" s="58"/>
      <c r="S58" s="58" t="s">
        <v>235</v>
      </c>
      <c r="T58" s="58"/>
      <c r="U58" s="58">
        <v>2</v>
      </c>
      <c r="V58" s="18"/>
      <c r="W58" s="17"/>
      <c r="X58" s="52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54"/>
      <c r="BM58" s="52"/>
      <c r="BN58" s="52"/>
      <c r="BO58" s="52"/>
      <c r="BP58" s="52"/>
      <c r="BQ58" s="52"/>
      <c r="BR58" s="52"/>
      <c r="BS58" s="13"/>
      <c r="BT58" s="63"/>
      <c r="BU58" s="15"/>
      <c r="BV58" s="52"/>
      <c r="BW58" s="60"/>
      <c r="BX58" s="54"/>
      <c r="BY58" s="52"/>
      <c r="BZ58" s="52"/>
      <c r="CA58" s="52"/>
      <c r="CB58" s="52"/>
      <c r="CC58" s="52"/>
      <c r="CD58" s="52"/>
      <c r="CE58" s="59"/>
      <c r="CF58" s="63"/>
      <c r="CG58" s="62"/>
      <c r="CH58" s="52"/>
      <c r="CI58" s="60"/>
      <c r="CJ58" s="54"/>
      <c r="CK58" s="52"/>
      <c r="CL58" s="52"/>
      <c r="CM58" s="52"/>
      <c r="CN58" s="52"/>
      <c r="CO58" s="52"/>
      <c r="CP58" s="52"/>
      <c r="CQ58" s="59"/>
      <c r="CR58" s="63"/>
      <c r="CS58" s="64"/>
      <c r="CT58" s="52"/>
      <c r="CU58" s="60"/>
      <c r="CV58" s="54"/>
      <c r="CW58" s="52"/>
      <c r="CX58" s="52"/>
      <c r="CY58" s="52"/>
      <c r="CZ58" s="52"/>
      <c r="DA58" s="52"/>
      <c r="DB58" s="52"/>
      <c r="DC58" s="17"/>
      <c r="DD58" s="18"/>
      <c r="DE58" s="15"/>
      <c r="DF58" s="18"/>
      <c r="DG58" s="20"/>
      <c r="DH58" s="58"/>
      <c r="DI58" s="18"/>
      <c r="DJ58" s="18"/>
      <c r="DK58" s="18"/>
      <c r="DL58" s="18"/>
      <c r="DM58" s="18"/>
      <c r="DN58" s="18"/>
      <c r="DO58" s="17"/>
      <c r="DP58" s="18"/>
    </row>
    <row r="59" spans="1:120" s="22" customFormat="1" ht="15" customHeight="1" thickBot="1">
      <c r="A59" s="15"/>
      <c r="B59" s="69" t="str">
        <f>CONCATENATE(IF(K59=1,"W",IF(K59=2,"V","")),E58)</f>
        <v>VH815</v>
      </c>
      <c r="C59" s="37" t="s">
        <v>386</v>
      </c>
      <c r="D59" s="71"/>
      <c r="E59" s="69"/>
      <c r="F59" s="69"/>
      <c r="G59" s="69"/>
      <c r="H59" s="69"/>
      <c r="I59" s="69"/>
      <c r="J59" s="69"/>
      <c r="K59" s="67">
        <v>2</v>
      </c>
      <c r="L59" s="18"/>
      <c r="M59" s="19" t="s">
        <v>209</v>
      </c>
      <c r="N59" s="23" t="str">
        <f>CONCATENATE(IF(W59=1,"W",IF(W59=2,"V","")),Q58)</f>
        <v>WH715</v>
      </c>
      <c r="O59" s="24" t="str">
        <f>IF(ISERROR(VLOOKUP(M59,$B$2:$C$64,2,FALSE)),"",VLOOKUP(M59,$B$2:$C$64,2,FALSE))</f>
        <v>Nena Zantman (SVE)</v>
      </c>
      <c r="P59" s="56"/>
      <c r="Q59" s="25"/>
      <c r="R59" s="23"/>
      <c r="S59" s="23"/>
      <c r="T59" s="23"/>
      <c r="U59" s="23"/>
      <c r="V59" s="23"/>
      <c r="W59" s="65">
        <v>1</v>
      </c>
      <c r="X59" s="52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54"/>
      <c r="BM59" s="52"/>
      <c r="BN59" s="52"/>
      <c r="BO59" s="52"/>
      <c r="BP59" s="52"/>
      <c r="BQ59" s="52"/>
      <c r="BR59" s="52"/>
      <c r="BS59" s="13"/>
      <c r="BT59" s="63"/>
      <c r="BU59" s="15"/>
      <c r="BV59" s="52"/>
      <c r="BW59" s="60"/>
      <c r="BX59" s="54"/>
      <c r="BY59" s="52"/>
      <c r="BZ59" s="52"/>
      <c r="CA59" s="52"/>
      <c r="CB59" s="52"/>
      <c r="CC59" s="52"/>
      <c r="CD59" s="52"/>
      <c r="CE59" s="59"/>
      <c r="CF59" s="63"/>
      <c r="CG59" s="62"/>
      <c r="CH59" s="52"/>
      <c r="CI59" s="60"/>
      <c r="CJ59" s="54"/>
      <c r="CK59" s="52"/>
      <c r="CL59" s="52"/>
      <c r="CM59" s="52"/>
      <c r="CN59" s="52"/>
      <c r="CO59" s="52"/>
      <c r="CP59" s="52"/>
      <c r="CQ59" s="59"/>
      <c r="CR59" s="63"/>
      <c r="CS59" s="64"/>
      <c r="CT59" s="52"/>
      <c r="CU59" s="60"/>
      <c r="CV59" s="54"/>
      <c r="CW59" s="52"/>
      <c r="CX59" s="52"/>
      <c r="CY59" s="52"/>
      <c r="CZ59" s="52"/>
      <c r="DA59" s="52"/>
      <c r="DB59" s="52"/>
      <c r="DC59" s="17"/>
      <c r="DD59" s="18"/>
      <c r="DE59" s="15"/>
      <c r="DF59" s="18"/>
      <c r="DG59" s="20"/>
      <c r="DH59" s="58"/>
      <c r="DI59" s="18"/>
      <c r="DJ59" s="18"/>
      <c r="DK59" s="18"/>
      <c r="DL59" s="18"/>
      <c r="DM59" s="18"/>
      <c r="DN59" s="18"/>
      <c r="DO59" s="17"/>
      <c r="DP59" s="18"/>
    </row>
    <row r="60" spans="1:120" s="22" customFormat="1" ht="15" customHeight="1" thickBot="1">
      <c r="A60" s="15"/>
      <c r="B60" s="69" t="str">
        <f>CONCATENATE(IF(K60=1,"W",IF(K60=2,"V","")),E58)</f>
        <v>WH815</v>
      </c>
      <c r="C60" s="37" t="s">
        <v>378</v>
      </c>
      <c r="D60" s="71"/>
      <c r="E60" s="69"/>
      <c r="F60" s="69"/>
      <c r="G60" s="69"/>
      <c r="H60" s="69"/>
      <c r="I60" s="69"/>
      <c r="J60" s="69"/>
      <c r="K60" s="68">
        <v>1</v>
      </c>
      <c r="L60" s="18"/>
      <c r="M60" s="19" t="s">
        <v>211</v>
      </c>
      <c r="N60" s="16" t="str">
        <f>CONCATENATE(IF(W60=1,"W",IF(W60=2,"V","")),Q58)</f>
        <v>VH715</v>
      </c>
      <c r="O60" s="26" t="str">
        <f>IF(ISERROR(VLOOKUP(M60,$B$2:$C$64,2,FALSE)),"",VLOOKUP(M60,$B$2:$C$64,2,FALSE))</f>
        <v>Bye</v>
      </c>
      <c r="P60" s="57"/>
      <c r="Q60" s="27"/>
      <c r="R60" s="16"/>
      <c r="S60" s="16"/>
      <c r="T60" s="16"/>
      <c r="U60" s="16"/>
      <c r="V60" s="16"/>
      <c r="W60" s="66">
        <v>2</v>
      </c>
      <c r="X60" s="52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54"/>
      <c r="BM60" s="52"/>
      <c r="BN60" s="52"/>
      <c r="BO60" s="52"/>
      <c r="BP60" s="52"/>
      <c r="BQ60" s="52"/>
      <c r="BR60" s="52"/>
      <c r="BS60" s="13"/>
      <c r="BT60" s="63"/>
      <c r="BU60" s="15"/>
      <c r="BV60" s="52"/>
      <c r="BW60" s="60"/>
      <c r="BX60" s="54"/>
      <c r="BY60" s="52"/>
      <c r="BZ60" s="52"/>
      <c r="CA60" s="52"/>
      <c r="CB60" s="52"/>
      <c r="CC60" s="52"/>
      <c r="CD60" s="52"/>
      <c r="CE60" s="59"/>
      <c r="CF60" s="63"/>
      <c r="CG60" s="62"/>
      <c r="CH60" s="52"/>
      <c r="CI60" s="60"/>
      <c r="CJ60" s="54"/>
      <c r="CK60" s="52"/>
      <c r="CL60" s="52"/>
      <c r="CM60" s="52"/>
      <c r="CN60" s="52"/>
      <c r="CO60" s="52"/>
      <c r="CP60" s="52"/>
      <c r="CQ60" s="59"/>
      <c r="CR60" s="63"/>
      <c r="CS60" s="64"/>
      <c r="CT60" s="52"/>
      <c r="CU60" s="60"/>
      <c r="CV60" s="54"/>
      <c r="CW60" s="52"/>
      <c r="CX60" s="52"/>
      <c r="CY60" s="52"/>
      <c r="CZ60" s="52"/>
      <c r="DA60" s="52"/>
      <c r="DB60" s="52"/>
      <c r="DC60" s="17"/>
      <c r="DD60" s="18"/>
      <c r="DE60" s="15"/>
      <c r="DF60" s="18"/>
      <c r="DG60" s="20"/>
      <c r="DH60" s="58"/>
      <c r="DI60" s="18"/>
      <c r="DJ60" s="18"/>
      <c r="DK60" s="18"/>
      <c r="DL60" s="18"/>
      <c r="DM60" s="18"/>
      <c r="DN60" s="18"/>
      <c r="DO60" s="17"/>
      <c r="DP60" s="18"/>
    </row>
    <row r="61" spans="1:120" s="22" customFormat="1" ht="15" customHeight="1">
      <c r="A61" s="15"/>
      <c r="B61" s="69"/>
      <c r="C61" s="70"/>
      <c r="D61" s="71"/>
      <c r="E61" s="69"/>
      <c r="F61" s="69"/>
      <c r="G61" s="69"/>
      <c r="H61" s="69"/>
      <c r="I61" s="69"/>
      <c r="J61" s="69"/>
      <c r="K61" s="17"/>
      <c r="L61" s="18"/>
      <c r="M61" s="19"/>
      <c r="N61" s="18"/>
      <c r="O61" s="20"/>
      <c r="P61" s="58"/>
      <c r="Q61" s="28"/>
      <c r="R61" s="18"/>
      <c r="S61" s="18"/>
      <c r="T61" s="18"/>
      <c r="U61" s="18"/>
      <c r="V61" s="18"/>
      <c r="W61" s="17"/>
      <c r="X61" s="52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54"/>
      <c r="BM61" s="52"/>
      <c r="BN61" s="52"/>
      <c r="BO61" s="52"/>
      <c r="BP61" s="52"/>
      <c r="BQ61" s="52"/>
      <c r="BR61" s="52"/>
      <c r="BS61" s="13"/>
      <c r="BT61" s="63"/>
      <c r="BU61" s="15"/>
      <c r="BV61" s="52"/>
      <c r="BW61" s="60"/>
      <c r="BX61" s="54"/>
      <c r="BY61" s="52"/>
      <c r="BZ61" s="52"/>
      <c r="CA61" s="52"/>
      <c r="CB61" s="52"/>
      <c r="CC61" s="52"/>
      <c r="CD61" s="52"/>
      <c r="CE61" s="59"/>
      <c r="CF61" s="63"/>
      <c r="CG61" s="62"/>
      <c r="CH61" s="52"/>
      <c r="CI61" s="60"/>
      <c r="CJ61" s="54"/>
      <c r="CK61" s="52"/>
      <c r="CL61" s="52"/>
      <c r="CM61" s="52"/>
      <c r="CN61" s="52"/>
      <c r="CO61" s="52"/>
      <c r="CP61" s="52"/>
      <c r="CQ61" s="59"/>
      <c r="CR61" s="63"/>
      <c r="CS61" s="64"/>
      <c r="CT61" s="52"/>
      <c r="CU61" s="60"/>
      <c r="CV61" s="54"/>
      <c r="CW61" s="52"/>
      <c r="CX61" s="52"/>
      <c r="CY61" s="52"/>
      <c r="CZ61" s="52"/>
      <c r="DA61" s="52"/>
      <c r="DB61" s="52"/>
      <c r="DC61" s="17"/>
      <c r="DD61" s="18"/>
      <c r="DE61" s="15"/>
      <c r="DF61" s="18"/>
      <c r="DG61" s="20"/>
      <c r="DH61" s="58"/>
      <c r="DI61" s="18"/>
      <c r="DJ61" s="18"/>
      <c r="DK61" s="18"/>
      <c r="DL61" s="18"/>
      <c r="DM61" s="18"/>
      <c r="DN61" s="18"/>
      <c r="DO61" s="17"/>
      <c r="DP61" s="18"/>
    </row>
    <row r="62" spans="1:120" s="22" customFormat="1" ht="15" customHeight="1" thickBot="1">
      <c r="A62" s="15"/>
      <c r="B62" s="75"/>
      <c r="C62" s="76"/>
      <c r="D62" s="77"/>
      <c r="E62" s="77" t="s">
        <v>213</v>
      </c>
      <c r="F62" s="179" t="s">
        <v>38</v>
      </c>
      <c r="G62" s="77" t="s">
        <v>235</v>
      </c>
      <c r="H62" s="77" t="s">
        <v>293</v>
      </c>
      <c r="I62" s="77">
        <v>2</v>
      </c>
      <c r="J62" s="75"/>
      <c r="K62" s="17"/>
      <c r="L62" s="18"/>
      <c r="M62" s="19"/>
      <c r="N62" s="18"/>
      <c r="O62" s="20" t="s">
        <v>312</v>
      </c>
      <c r="P62" s="55"/>
      <c r="Q62" s="21" t="s">
        <v>214</v>
      </c>
      <c r="R62" s="58"/>
      <c r="S62" s="58" t="s">
        <v>235</v>
      </c>
      <c r="T62" s="58"/>
      <c r="U62" s="58">
        <v>2</v>
      </c>
      <c r="V62" s="18"/>
      <c r="W62" s="17"/>
      <c r="X62" s="52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54"/>
      <c r="BM62" s="52"/>
      <c r="BN62" s="52"/>
      <c r="BO62" s="52"/>
      <c r="BP62" s="52"/>
      <c r="BQ62" s="52"/>
      <c r="BR62" s="52"/>
      <c r="BS62" s="13"/>
      <c r="BT62" s="63"/>
      <c r="BU62" s="15"/>
      <c r="BV62" s="52"/>
      <c r="BW62" s="60"/>
      <c r="BX62" s="54"/>
      <c r="BY62" s="52"/>
      <c r="BZ62" s="52"/>
      <c r="CA62" s="52"/>
      <c r="CB62" s="52"/>
      <c r="CC62" s="52"/>
      <c r="CD62" s="52"/>
      <c r="CE62" s="59"/>
      <c r="CF62" s="63"/>
      <c r="CG62" s="62"/>
      <c r="CH62" s="52"/>
      <c r="CI62" s="60"/>
      <c r="CJ62" s="54"/>
      <c r="CK62" s="52"/>
      <c r="CL62" s="52"/>
      <c r="CM62" s="52"/>
      <c r="CN62" s="52"/>
      <c r="CO62" s="52"/>
      <c r="CP62" s="52"/>
      <c r="CQ62" s="59"/>
      <c r="CR62" s="63"/>
      <c r="CS62" s="64"/>
      <c r="CT62" s="52"/>
      <c r="CU62" s="60"/>
      <c r="CV62" s="54"/>
      <c r="CW62" s="52"/>
      <c r="CX62" s="52"/>
      <c r="CY62" s="52"/>
      <c r="CZ62" s="52"/>
      <c r="DA62" s="52"/>
      <c r="DB62" s="52"/>
      <c r="DC62" s="17"/>
      <c r="DD62" s="18"/>
      <c r="DE62" s="15"/>
      <c r="DF62" s="18"/>
      <c r="DG62" s="20"/>
      <c r="DH62" s="58"/>
      <c r="DI62" s="18"/>
      <c r="DJ62" s="18"/>
      <c r="DK62" s="18"/>
      <c r="DL62" s="18"/>
      <c r="DM62" s="18"/>
      <c r="DN62" s="18"/>
      <c r="DO62" s="17"/>
      <c r="DP62" s="18"/>
    </row>
    <row r="63" spans="1:120" s="22" customFormat="1" ht="15" customHeight="1" thickBot="1">
      <c r="A63" s="15"/>
      <c r="B63" s="69" t="str">
        <f>CONCATENATE(IF(K63=1,"W",IF(K63=2,"V","")),E62)</f>
        <v>WH816</v>
      </c>
      <c r="C63" s="37" t="s">
        <v>369</v>
      </c>
      <c r="D63" s="71"/>
      <c r="E63" s="69"/>
      <c r="F63" s="69"/>
      <c r="G63" s="69"/>
      <c r="H63" s="69"/>
      <c r="I63" s="69"/>
      <c r="J63" s="69"/>
      <c r="K63" s="67">
        <v>1</v>
      </c>
      <c r="L63" s="18"/>
      <c r="M63" s="19" t="s">
        <v>218</v>
      </c>
      <c r="N63" s="23" t="str">
        <f>CONCATENATE(IF(W63=1,"W",IF(W63=2,"V","")),Q62)</f>
        <v>WH716</v>
      </c>
      <c r="O63" s="24" t="s">
        <v>336</v>
      </c>
      <c r="P63" s="56"/>
      <c r="Q63" s="23"/>
      <c r="R63" s="23"/>
      <c r="S63" s="23"/>
      <c r="T63" s="23"/>
      <c r="U63" s="23"/>
      <c r="V63" s="23"/>
      <c r="W63" s="65">
        <v>1</v>
      </c>
      <c r="X63" s="52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54"/>
      <c r="BM63" s="52"/>
      <c r="BN63" s="52"/>
      <c r="BO63" s="52"/>
      <c r="BP63" s="52"/>
      <c r="BQ63" s="52"/>
      <c r="BR63" s="52"/>
      <c r="BS63" s="13"/>
      <c r="BT63" s="63"/>
      <c r="BU63" s="15"/>
      <c r="BV63" s="52"/>
      <c r="BW63" s="60"/>
      <c r="BX63" s="54"/>
      <c r="BY63" s="52"/>
      <c r="BZ63" s="52"/>
      <c r="CA63" s="52"/>
      <c r="CB63" s="52"/>
      <c r="CC63" s="52"/>
      <c r="CD63" s="52"/>
      <c r="CE63" s="59"/>
      <c r="CF63" s="63"/>
      <c r="CG63" s="62"/>
      <c r="CH63" s="52"/>
      <c r="CI63" s="60"/>
      <c r="CJ63" s="54"/>
      <c r="CK63" s="52"/>
      <c r="CL63" s="52"/>
      <c r="CM63" s="52"/>
      <c r="CN63" s="52"/>
      <c r="CO63" s="52"/>
      <c r="CP63" s="52"/>
      <c r="CQ63" s="59"/>
      <c r="CR63" s="63"/>
      <c r="CS63" s="64"/>
      <c r="CT63" s="52"/>
      <c r="CU63" s="60"/>
      <c r="CV63" s="54"/>
      <c r="CW63" s="52"/>
      <c r="CX63" s="52"/>
      <c r="CY63" s="52"/>
      <c r="CZ63" s="52"/>
      <c r="DA63" s="52"/>
      <c r="DB63" s="52"/>
      <c r="DC63" s="17"/>
      <c r="DD63" s="18"/>
      <c r="DE63" s="15"/>
      <c r="DF63" s="18"/>
      <c r="DG63" s="20"/>
      <c r="DH63" s="58"/>
      <c r="DI63" s="18"/>
      <c r="DJ63" s="18"/>
      <c r="DK63" s="18"/>
      <c r="DL63" s="18"/>
      <c r="DM63" s="18"/>
      <c r="DN63" s="18"/>
      <c r="DO63" s="17"/>
      <c r="DP63" s="18"/>
    </row>
    <row r="64" spans="1:120" s="22" customFormat="1" ht="15" customHeight="1" thickBot="1">
      <c r="A64" s="15"/>
      <c r="B64" s="69" t="str">
        <f>CONCATENATE(IF(K64=1,"W",IF(K64=2,"V","")),E62)</f>
        <v>VH816</v>
      </c>
      <c r="C64" s="37" t="s">
        <v>366</v>
      </c>
      <c r="D64" s="71"/>
      <c r="E64" s="69"/>
      <c r="F64" s="69"/>
      <c r="G64" s="69"/>
      <c r="H64" s="69"/>
      <c r="I64" s="69"/>
      <c r="J64" s="69"/>
      <c r="K64" s="68">
        <v>2</v>
      </c>
      <c r="L64" s="18"/>
      <c r="M64" s="19" t="s">
        <v>220</v>
      </c>
      <c r="N64" s="16" t="str">
        <f>CONCATENATE(IF(W64=1,"W",IF(W64=2,"V","")),Q62)</f>
        <v>VH716</v>
      </c>
      <c r="O64" s="26" t="str">
        <f>IF(ISERROR(VLOOKUP(M64,$B$2:$C$64,2,FALSE)),"",VLOOKUP(M64,$B$2:$C$64,2,FALSE))</f>
        <v>Bye</v>
      </c>
      <c r="P64" s="57"/>
      <c r="Q64" s="16"/>
      <c r="R64" s="16"/>
      <c r="S64" s="16"/>
      <c r="T64" s="16"/>
      <c r="U64" s="16"/>
      <c r="V64" s="16"/>
      <c r="W64" s="66">
        <v>2</v>
      </c>
      <c r="X64" s="52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54"/>
      <c r="BM64" s="52"/>
      <c r="BN64" s="52"/>
      <c r="BO64" s="52"/>
      <c r="BP64" s="52"/>
      <c r="BQ64" s="52"/>
      <c r="BR64" s="52"/>
      <c r="BS64" s="13"/>
      <c r="BT64" s="63"/>
      <c r="BU64" s="15"/>
      <c r="BV64" s="52"/>
      <c r="BW64" s="60"/>
      <c r="BX64" s="54"/>
      <c r="BY64" s="52"/>
      <c r="BZ64" s="52"/>
      <c r="CA64" s="52"/>
      <c r="CB64" s="52"/>
      <c r="CC64" s="52"/>
      <c r="CD64" s="52"/>
      <c r="CE64" s="59"/>
      <c r="CF64" s="63"/>
      <c r="CG64" s="62"/>
      <c r="CH64" s="52"/>
      <c r="CI64" s="60"/>
      <c r="CJ64" s="54"/>
      <c r="CK64" s="52"/>
      <c r="CL64" s="52"/>
      <c r="CM64" s="52"/>
      <c r="CN64" s="52"/>
      <c r="CO64" s="52"/>
      <c r="CP64" s="52"/>
      <c r="CQ64" s="59"/>
      <c r="CR64" s="63"/>
      <c r="CS64" s="64"/>
      <c r="CT64" s="52"/>
      <c r="CU64" s="60"/>
      <c r="CV64" s="54"/>
      <c r="CW64" s="52"/>
      <c r="CX64" s="52"/>
      <c r="CY64" s="52"/>
      <c r="CZ64" s="52"/>
      <c r="DA64" s="52"/>
      <c r="DB64" s="52"/>
      <c r="DC64" s="17"/>
      <c r="DD64" s="18"/>
      <c r="DE64" s="15"/>
      <c r="DF64" s="18"/>
      <c r="DG64" s="20"/>
      <c r="DH64" s="58"/>
      <c r="DI64" s="18"/>
      <c r="DJ64" s="18"/>
      <c r="DK64" s="18"/>
      <c r="DL64" s="18"/>
      <c r="DM64" s="18"/>
      <c r="DN64" s="18"/>
      <c r="DO64" s="17"/>
      <c r="DP64" s="18"/>
    </row>
    <row r="65" spans="2:63" ht="15">
      <c r="B65" s="72"/>
      <c r="C65" s="73"/>
      <c r="D65" s="74"/>
      <c r="E65" s="72"/>
      <c r="F65" s="72"/>
      <c r="G65" s="72"/>
      <c r="H65" s="72"/>
      <c r="I65" s="72"/>
      <c r="J65" s="72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</row>
    <row r="66" spans="2:63" ht="15">
      <c r="B66" s="72"/>
      <c r="C66" s="73"/>
      <c r="D66" s="74"/>
      <c r="E66" s="72"/>
      <c r="F66" s="72"/>
      <c r="G66" s="72"/>
      <c r="H66" s="72"/>
      <c r="I66" s="72"/>
      <c r="J66" s="72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</row>
    <row r="67" spans="2:10" ht="15">
      <c r="B67" s="72"/>
      <c r="C67" s="73"/>
      <c r="D67" s="74"/>
      <c r="E67" s="72"/>
      <c r="F67" s="72"/>
      <c r="G67" s="72"/>
      <c r="H67" s="72"/>
      <c r="I67" s="72"/>
      <c r="J67" s="72"/>
    </row>
    <row r="68" spans="2:10" ht="15">
      <c r="B68" s="72"/>
      <c r="D68" s="74"/>
      <c r="E68" s="72"/>
      <c r="F68" s="72"/>
      <c r="G68" s="72"/>
      <c r="H68" s="72"/>
      <c r="I68" s="72"/>
      <c r="J68" s="72"/>
    </row>
    <row r="69" spans="2:10" ht="15">
      <c r="B69" s="72"/>
      <c r="C69" s="73"/>
      <c r="D69" s="74"/>
      <c r="E69" s="72"/>
      <c r="F69" s="72"/>
      <c r="G69" s="72"/>
      <c r="H69" s="72"/>
      <c r="I69" s="72"/>
      <c r="J69" s="72"/>
    </row>
    <row r="70" spans="2:10" ht="15">
      <c r="B70" s="72"/>
      <c r="C70" s="73"/>
      <c r="D70" s="74"/>
      <c r="E70" s="72"/>
      <c r="F70" s="72"/>
      <c r="G70" s="72"/>
      <c r="H70" s="72"/>
      <c r="I70" s="72"/>
      <c r="J70" s="72"/>
    </row>
    <row r="71" spans="2:10" ht="15">
      <c r="B71" s="72"/>
      <c r="C71" s="73"/>
      <c r="D71" s="74"/>
      <c r="E71" s="72"/>
      <c r="F71" s="72"/>
      <c r="G71" s="72"/>
      <c r="H71" s="72"/>
      <c r="I71" s="72"/>
      <c r="J71" s="72"/>
    </row>
    <row r="72" spans="2:10" ht="15">
      <c r="B72" s="72"/>
      <c r="C72" s="73"/>
      <c r="D72" s="74"/>
      <c r="E72" s="72"/>
      <c r="F72" s="72"/>
      <c r="G72" s="72"/>
      <c r="H72" s="72"/>
      <c r="I72" s="72"/>
      <c r="J72" s="72"/>
    </row>
    <row r="73" spans="2:10" ht="15">
      <c r="B73" s="72"/>
      <c r="C73" s="73"/>
      <c r="D73" s="74"/>
      <c r="E73" s="72"/>
      <c r="F73" s="72"/>
      <c r="G73" s="72"/>
      <c r="H73" s="72"/>
      <c r="I73" s="72"/>
      <c r="J73" s="72"/>
    </row>
    <row r="74" spans="2:10" ht="15">
      <c r="B74" s="72"/>
      <c r="C74" s="73"/>
      <c r="D74" s="74"/>
      <c r="E74" s="72"/>
      <c r="F74" s="72"/>
      <c r="G74" s="72"/>
      <c r="H74" s="72"/>
      <c r="I74" s="72"/>
      <c r="J74" s="72"/>
    </row>
    <row r="75" spans="2:10" ht="15">
      <c r="B75" s="72"/>
      <c r="C75" s="73"/>
      <c r="D75" s="74"/>
      <c r="E75" s="72"/>
      <c r="F75" s="72"/>
      <c r="G75" s="72"/>
      <c r="H75" s="72"/>
      <c r="I75" s="72"/>
      <c r="J75" s="72"/>
    </row>
    <row r="76" spans="2:10" ht="15">
      <c r="B76" s="72"/>
      <c r="C76" s="73"/>
      <c r="D76" s="74"/>
      <c r="E76" s="72"/>
      <c r="F76" s="72"/>
      <c r="G76" s="72"/>
      <c r="H76" s="72"/>
      <c r="I76" s="72"/>
      <c r="J76" s="72"/>
    </row>
    <row r="77" spans="2:10" ht="15">
      <c r="B77" s="72"/>
      <c r="C77" s="73"/>
      <c r="D77" s="74"/>
      <c r="E77" s="72"/>
      <c r="F77" s="72"/>
      <c r="G77" s="72"/>
      <c r="H77" s="72"/>
      <c r="I77" s="72"/>
      <c r="J77" s="72"/>
    </row>
    <row r="78" spans="2:10" ht="15">
      <c r="B78" s="72"/>
      <c r="C78" s="73"/>
      <c r="D78" s="74"/>
      <c r="E78" s="72"/>
      <c r="F78" s="72"/>
      <c r="G78" s="72"/>
      <c r="H78" s="72"/>
      <c r="I78" s="72"/>
      <c r="J78" s="72"/>
    </row>
    <row r="79" spans="2:10" ht="15">
      <c r="B79" s="72"/>
      <c r="C79" s="73"/>
      <c r="D79" s="74"/>
      <c r="E79" s="72"/>
      <c r="F79" s="72"/>
      <c r="G79" s="72"/>
      <c r="H79" s="72"/>
      <c r="I79" s="72"/>
      <c r="J79" s="72"/>
    </row>
    <row r="80" spans="2:10" ht="15">
      <c r="B80" s="72"/>
      <c r="C80" s="73"/>
      <c r="D80" s="74"/>
      <c r="E80" s="72"/>
      <c r="F80" s="72"/>
      <c r="G80" s="72"/>
      <c r="H80" s="72"/>
      <c r="I80" s="72"/>
      <c r="J80" s="72"/>
    </row>
    <row r="81" spans="2:10" ht="15">
      <c r="B81" s="72"/>
      <c r="C81" s="73"/>
      <c r="D81" s="74"/>
      <c r="E81" s="72"/>
      <c r="F81" s="72"/>
      <c r="G81" s="72"/>
      <c r="H81" s="72"/>
      <c r="I81" s="72"/>
      <c r="J81" s="72"/>
    </row>
    <row r="82" spans="2:10" ht="15">
      <c r="B82" s="72"/>
      <c r="C82" s="73"/>
      <c r="D82" s="74"/>
      <c r="E82" s="72"/>
      <c r="F82" s="72"/>
      <c r="G82" s="72"/>
      <c r="H82" s="72"/>
      <c r="I82" s="72"/>
      <c r="J82" s="72"/>
    </row>
    <row r="83" spans="2:10" ht="15">
      <c r="B83" s="72"/>
      <c r="C83" s="73"/>
      <c r="D83" s="74"/>
      <c r="E83" s="72"/>
      <c r="F83" s="72"/>
      <c r="G83" s="72"/>
      <c r="H83" s="72"/>
      <c r="I83" s="72"/>
      <c r="J83" s="72"/>
    </row>
    <row r="84" spans="2:10" ht="15">
      <c r="B84" s="72"/>
      <c r="C84" s="73"/>
      <c r="D84" s="74"/>
      <c r="E84" s="72"/>
      <c r="F84" s="72"/>
      <c r="G84" s="72"/>
      <c r="H84" s="72"/>
      <c r="I84" s="72"/>
      <c r="J84" s="72"/>
    </row>
    <row r="85" spans="2:10" ht="15">
      <c r="B85" s="72"/>
      <c r="C85" s="73"/>
      <c r="D85" s="74"/>
      <c r="E85" s="72"/>
      <c r="F85" s="72"/>
      <c r="G85" s="72"/>
      <c r="H85" s="72"/>
      <c r="I85" s="72"/>
      <c r="J85" s="72"/>
    </row>
    <row r="86" spans="2:10" ht="15">
      <c r="B86" s="72"/>
      <c r="C86" s="73"/>
      <c r="D86" s="74"/>
      <c r="E86" s="72"/>
      <c r="F86" s="72"/>
      <c r="G86" s="72"/>
      <c r="H86" s="72"/>
      <c r="I86" s="72"/>
      <c r="J86" s="72"/>
    </row>
    <row r="87" spans="2:10" ht="15">
      <c r="B87" s="72"/>
      <c r="C87" s="73"/>
      <c r="D87" s="74"/>
      <c r="E87" s="72"/>
      <c r="F87" s="72"/>
      <c r="G87" s="72"/>
      <c r="H87" s="72"/>
      <c r="I87" s="72"/>
      <c r="J87" s="72"/>
    </row>
    <row r="88" spans="2:10" ht="15">
      <c r="B88" s="72"/>
      <c r="C88" s="73"/>
      <c r="D88" s="74"/>
      <c r="E88" s="72"/>
      <c r="F88" s="72"/>
      <c r="G88" s="72"/>
      <c r="H88" s="72"/>
      <c r="I88" s="72"/>
      <c r="J88" s="72"/>
    </row>
    <row r="89" spans="2:10" ht="15">
      <c r="B89" s="72"/>
      <c r="C89" s="73"/>
      <c r="D89" s="74"/>
      <c r="E89" s="72"/>
      <c r="F89" s="72"/>
      <c r="G89" s="72"/>
      <c r="H89" s="72"/>
      <c r="I89" s="72"/>
      <c r="J89" s="72"/>
    </row>
    <row r="90" spans="2:10" ht="15">
      <c r="B90" s="72"/>
      <c r="C90" s="73"/>
      <c r="D90" s="74"/>
      <c r="E90" s="72"/>
      <c r="F90" s="72"/>
      <c r="G90" s="72"/>
      <c r="H90" s="72"/>
      <c r="I90" s="72"/>
      <c r="J90" s="72"/>
    </row>
    <row r="91" spans="2:10" ht="15">
      <c r="B91" s="72"/>
      <c r="C91" s="73"/>
      <c r="D91" s="74"/>
      <c r="E91" s="72"/>
      <c r="F91" s="72"/>
      <c r="G91" s="72"/>
      <c r="H91" s="72"/>
      <c r="I91" s="72"/>
      <c r="J91" s="72"/>
    </row>
    <row r="92" spans="2:10" ht="15">
      <c r="B92" s="72"/>
      <c r="C92" s="73"/>
      <c r="D92" s="74"/>
      <c r="E92" s="72"/>
      <c r="F92" s="72"/>
      <c r="G92" s="72"/>
      <c r="H92" s="72"/>
      <c r="I92" s="72"/>
      <c r="J92" s="72"/>
    </row>
    <row r="93" spans="2:10" ht="15">
      <c r="B93" s="72"/>
      <c r="C93" s="73"/>
      <c r="D93" s="74"/>
      <c r="E93" s="72"/>
      <c r="F93" s="72"/>
      <c r="G93" s="72"/>
      <c r="H93" s="72"/>
      <c r="I93" s="72"/>
      <c r="J93" s="72"/>
    </row>
    <row r="94" spans="2:10" ht="15">
      <c r="B94" s="72"/>
      <c r="C94" s="73"/>
      <c r="D94" s="74"/>
      <c r="E94" s="72"/>
      <c r="F94" s="72"/>
      <c r="G94" s="72"/>
      <c r="H94" s="72"/>
      <c r="I94" s="72"/>
      <c r="J94" s="72"/>
    </row>
    <row r="95" spans="2:10" ht="15">
      <c r="B95" s="72"/>
      <c r="C95" s="73"/>
      <c r="D95" s="74"/>
      <c r="E95" s="72"/>
      <c r="F95" s="72"/>
      <c r="G95" s="72"/>
      <c r="H95" s="72"/>
      <c r="I95" s="72"/>
      <c r="J95" s="72"/>
    </row>
    <row r="96" spans="2:10" ht="15">
      <c r="B96" s="72"/>
      <c r="C96" s="73"/>
      <c r="D96" s="74"/>
      <c r="E96" s="72"/>
      <c r="F96" s="72"/>
      <c r="G96" s="72"/>
      <c r="H96" s="72"/>
      <c r="I96" s="72"/>
      <c r="J96" s="72"/>
    </row>
    <row r="97" spans="2:10" ht="15">
      <c r="B97" s="72"/>
      <c r="C97" s="73"/>
      <c r="D97" s="74"/>
      <c r="E97" s="72"/>
      <c r="F97" s="72"/>
      <c r="G97" s="72"/>
      <c r="H97" s="72"/>
      <c r="I97" s="72"/>
      <c r="J97" s="72"/>
    </row>
    <row r="98" spans="2:10" ht="15">
      <c r="B98" s="72"/>
      <c r="C98" s="73"/>
      <c r="D98" s="74"/>
      <c r="E98" s="72"/>
      <c r="F98" s="72"/>
      <c r="G98" s="72"/>
      <c r="H98" s="72"/>
      <c r="I98" s="72"/>
      <c r="J98" s="72"/>
    </row>
    <row r="99" spans="2:10" ht="15">
      <c r="B99" s="72"/>
      <c r="C99" s="73"/>
      <c r="D99" s="74"/>
      <c r="E99" s="72"/>
      <c r="F99" s="72"/>
      <c r="G99" s="72"/>
      <c r="H99" s="72"/>
      <c r="I99" s="72"/>
      <c r="J99" s="72"/>
    </row>
    <row r="100" spans="2:10" ht="15">
      <c r="B100" s="72"/>
      <c r="C100" s="73"/>
      <c r="D100" s="74"/>
      <c r="E100" s="72"/>
      <c r="F100" s="72"/>
      <c r="G100" s="72"/>
      <c r="H100" s="72"/>
      <c r="I100" s="72"/>
      <c r="J100" s="72"/>
    </row>
    <row r="101" spans="2:10" ht="15">
      <c r="B101" s="72"/>
      <c r="C101" s="73"/>
      <c r="D101" s="74"/>
      <c r="E101" s="72"/>
      <c r="F101" s="72"/>
      <c r="G101" s="72"/>
      <c r="H101" s="72"/>
      <c r="I101" s="72"/>
      <c r="J101" s="72"/>
    </row>
    <row r="102" spans="2:10" ht="15">
      <c r="B102" s="72"/>
      <c r="C102" s="73"/>
      <c r="D102" s="74"/>
      <c r="E102" s="72"/>
      <c r="F102" s="72"/>
      <c r="G102" s="72"/>
      <c r="H102" s="72"/>
      <c r="I102" s="72"/>
      <c r="J102" s="72"/>
    </row>
    <row r="103" spans="2:10" ht="15">
      <c r="B103" s="72"/>
      <c r="C103" s="73"/>
      <c r="D103" s="74"/>
      <c r="E103" s="72"/>
      <c r="F103" s="72"/>
      <c r="G103" s="72"/>
      <c r="H103" s="72"/>
      <c r="I103" s="72"/>
      <c r="J103" s="72"/>
    </row>
    <row r="104" spans="2:10" ht="15">
      <c r="B104" s="72"/>
      <c r="C104" s="73"/>
      <c r="D104" s="74"/>
      <c r="E104" s="72"/>
      <c r="F104" s="72"/>
      <c r="G104" s="72"/>
      <c r="H104" s="72"/>
      <c r="I104" s="72"/>
      <c r="J104" s="72"/>
    </row>
    <row r="105" spans="2:10" ht="15">
      <c r="B105" s="72"/>
      <c r="C105" s="73"/>
      <c r="D105" s="74"/>
      <c r="E105" s="72"/>
      <c r="F105" s="72"/>
      <c r="G105" s="72"/>
      <c r="H105" s="72"/>
      <c r="I105" s="72"/>
      <c r="J105" s="72"/>
    </row>
    <row r="106" spans="2:10" ht="15">
      <c r="B106" s="72"/>
      <c r="C106" s="73"/>
      <c r="D106" s="74"/>
      <c r="E106" s="72"/>
      <c r="F106" s="72"/>
      <c r="G106" s="72"/>
      <c r="H106" s="72"/>
      <c r="I106" s="72"/>
      <c r="J106" s="72"/>
    </row>
    <row r="107" spans="2:10" ht="15">
      <c r="B107" s="72"/>
      <c r="C107" s="73"/>
      <c r="D107" s="74"/>
      <c r="E107" s="72"/>
      <c r="F107" s="72"/>
      <c r="G107" s="72"/>
      <c r="H107" s="72"/>
      <c r="I107" s="72"/>
      <c r="J107" s="72"/>
    </row>
    <row r="108" spans="2:10" ht="15">
      <c r="B108" s="72"/>
      <c r="C108" s="73"/>
      <c r="D108" s="74"/>
      <c r="E108" s="72"/>
      <c r="F108" s="72"/>
      <c r="G108" s="72"/>
      <c r="H108" s="72"/>
      <c r="I108" s="72"/>
      <c r="J108" s="72"/>
    </row>
    <row r="109" spans="2:10" ht="15">
      <c r="B109" s="72"/>
      <c r="C109" s="73"/>
      <c r="D109" s="74"/>
      <c r="E109" s="72"/>
      <c r="F109" s="72"/>
      <c r="G109" s="72"/>
      <c r="H109" s="72"/>
      <c r="I109" s="72"/>
      <c r="J109" s="72"/>
    </row>
    <row r="110" spans="2:10" ht="15">
      <c r="B110" s="72"/>
      <c r="C110" s="73"/>
      <c r="D110" s="74"/>
      <c r="E110" s="72"/>
      <c r="F110" s="72"/>
      <c r="G110" s="72"/>
      <c r="H110" s="72"/>
      <c r="I110" s="72"/>
      <c r="J110" s="72"/>
    </row>
    <row r="111" spans="2:10" ht="15">
      <c r="B111" s="72"/>
      <c r="C111" s="73"/>
      <c r="D111" s="74"/>
      <c r="E111" s="72"/>
      <c r="F111" s="72"/>
      <c r="G111" s="72"/>
      <c r="H111" s="72"/>
      <c r="I111" s="72"/>
      <c r="J111" s="72"/>
    </row>
    <row r="112" spans="2:10" ht="15">
      <c r="B112" s="72"/>
      <c r="C112" s="73"/>
      <c r="D112" s="74"/>
      <c r="E112" s="72"/>
      <c r="F112" s="72"/>
      <c r="G112" s="72"/>
      <c r="H112" s="72"/>
      <c r="I112" s="72"/>
      <c r="J112" s="72"/>
    </row>
    <row r="113" spans="2:10" ht="15">
      <c r="B113" s="72"/>
      <c r="C113" s="73"/>
      <c r="D113" s="74"/>
      <c r="E113" s="72"/>
      <c r="F113" s="72"/>
      <c r="G113" s="72"/>
      <c r="H113" s="72"/>
      <c r="I113" s="72"/>
      <c r="J113" s="72"/>
    </row>
    <row r="114" spans="2:10" ht="15">
      <c r="B114" s="72"/>
      <c r="C114" s="73"/>
      <c r="D114" s="74"/>
      <c r="E114" s="72"/>
      <c r="F114" s="72"/>
      <c r="G114" s="72"/>
      <c r="H114" s="72"/>
      <c r="I114" s="72"/>
      <c r="J114" s="72"/>
    </row>
    <row r="115" spans="2:10" ht="15">
      <c r="B115" s="72"/>
      <c r="C115" s="73"/>
      <c r="D115" s="74"/>
      <c r="E115" s="72"/>
      <c r="F115" s="72"/>
      <c r="G115" s="72"/>
      <c r="H115" s="72"/>
      <c r="I115" s="72"/>
      <c r="J115" s="72"/>
    </row>
    <row r="116" spans="2:10" ht="15">
      <c r="B116" s="72"/>
      <c r="C116" s="73"/>
      <c r="D116" s="74"/>
      <c r="E116" s="72"/>
      <c r="F116" s="72"/>
      <c r="G116" s="72"/>
      <c r="H116" s="72"/>
      <c r="I116" s="72"/>
      <c r="J116" s="72"/>
    </row>
    <row r="117" spans="2:10" ht="15">
      <c r="B117" s="72"/>
      <c r="C117" s="73"/>
      <c r="D117" s="74"/>
      <c r="E117" s="72"/>
      <c r="F117" s="72"/>
      <c r="G117" s="72"/>
      <c r="H117" s="72"/>
      <c r="I117" s="72"/>
      <c r="J117" s="72"/>
    </row>
    <row r="118" spans="2:10" ht="15">
      <c r="B118" s="72"/>
      <c r="C118" s="73"/>
      <c r="D118" s="74"/>
      <c r="E118" s="72"/>
      <c r="F118" s="72"/>
      <c r="G118" s="72"/>
      <c r="H118" s="72"/>
      <c r="I118" s="72"/>
      <c r="J118" s="72"/>
    </row>
    <row r="119" spans="2:10" ht="15">
      <c r="B119" s="72"/>
      <c r="C119" s="73"/>
      <c r="D119" s="74"/>
      <c r="E119" s="72"/>
      <c r="F119" s="72"/>
      <c r="G119" s="72"/>
      <c r="H119" s="72"/>
      <c r="I119" s="72"/>
      <c r="J119" s="72"/>
    </row>
    <row r="120" spans="2:10" ht="15">
      <c r="B120" s="72"/>
      <c r="C120" s="73"/>
      <c r="D120" s="74"/>
      <c r="E120" s="72"/>
      <c r="F120" s="72"/>
      <c r="G120" s="72"/>
      <c r="H120" s="72"/>
      <c r="I120" s="72"/>
      <c r="J120" s="72"/>
    </row>
    <row r="121" spans="2:10" ht="15">
      <c r="B121" s="72"/>
      <c r="C121" s="73"/>
      <c r="D121" s="74"/>
      <c r="E121" s="72"/>
      <c r="F121" s="72"/>
      <c r="G121" s="72"/>
      <c r="H121" s="72"/>
      <c r="I121" s="72"/>
      <c r="J121" s="72"/>
    </row>
    <row r="122" spans="2:10" ht="15">
      <c r="B122" s="72"/>
      <c r="C122" s="73"/>
      <c r="D122" s="74"/>
      <c r="E122" s="72"/>
      <c r="F122" s="72"/>
      <c r="G122" s="72"/>
      <c r="H122" s="72"/>
      <c r="I122" s="72"/>
      <c r="J122" s="72"/>
    </row>
    <row r="123" spans="2:10" ht="15">
      <c r="B123" s="72"/>
      <c r="C123" s="73"/>
      <c r="D123" s="74"/>
      <c r="E123" s="72"/>
      <c r="F123" s="72"/>
      <c r="G123" s="72"/>
      <c r="H123" s="72"/>
      <c r="I123" s="72"/>
      <c r="J123" s="72"/>
    </row>
    <row r="124" spans="2:10" ht="15">
      <c r="B124" s="72"/>
      <c r="C124" s="73"/>
      <c r="D124" s="74"/>
      <c r="E124" s="72"/>
      <c r="F124" s="72"/>
      <c r="G124" s="72"/>
      <c r="H124" s="72"/>
      <c r="I124" s="72"/>
      <c r="J124" s="72"/>
    </row>
    <row r="125" spans="2:10" ht="15">
      <c r="B125" s="72"/>
      <c r="C125" s="73"/>
      <c r="D125" s="74"/>
      <c r="E125" s="72"/>
      <c r="F125" s="72"/>
      <c r="G125" s="72"/>
      <c r="H125" s="72"/>
      <c r="I125" s="72"/>
      <c r="J125" s="72"/>
    </row>
    <row r="126" spans="2:10" ht="15">
      <c r="B126" s="72"/>
      <c r="C126" s="73"/>
      <c r="D126" s="74"/>
      <c r="E126" s="72"/>
      <c r="F126" s="72"/>
      <c r="G126" s="72"/>
      <c r="H126" s="72"/>
      <c r="I126" s="72"/>
      <c r="J126" s="72"/>
    </row>
    <row r="127" spans="2:10" ht="15">
      <c r="B127" s="72"/>
      <c r="C127" s="73"/>
      <c r="D127" s="74"/>
      <c r="E127" s="72"/>
      <c r="F127" s="72"/>
      <c r="G127" s="72"/>
      <c r="H127" s="72"/>
      <c r="I127" s="72"/>
      <c r="J127" s="72"/>
    </row>
    <row r="128" spans="2:10" ht="15">
      <c r="B128" s="72"/>
      <c r="C128" s="73"/>
      <c r="D128" s="74"/>
      <c r="E128" s="72"/>
      <c r="F128" s="72"/>
      <c r="G128" s="72"/>
      <c r="H128" s="72"/>
      <c r="I128" s="72"/>
      <c r="J128" s="72"/>
    </row>
    <row r="129" spans="2:10" ht="15">
      <c r="B129" s="72"/>
      <c r="C129" s="73"/>
      <c r="D129" s="74"/>
      <c r="E129" s="72"/>
      <c r="F129" s="72"/>
      <c r="G129" s="72"/>
      <c r="H129" s="72"/>
      <c r="I129" s="72"/>
      <c r="J129" s="72"/>
    </row>
    <row r="130" spans="2:10" ht="15">
      <c r="B130" s="72"/>
      <c r="C130" s="73"/>
      <c r="D130" s="74"/>
      <c r="E130" s="72"/>
      <c r="F130" s="72"/>
      <c r="G130" s="72"/>
      <c r="H130" s="72"/>
      <c r="I130" s="72"/>
      <c r="J130" s="72"/>
    </row>
    <row r="131" spans="2:10" ht="15">
      <c r="B131" s="72"/>
      <c r="C131" s="73"/>
      <c r="D131" s="74"/>
      <c r="E131" s="72"/>
      <c r="F131" s="72"/>
      <c r="G131" s="72"/>
      <c r="H131" s="72"/>
      <c r="I131" s="72"/>
      <c r="J131" s="72"/>
    </row>
    <row r="132" spans="2:10" ht="15">
      <c r="B132" s="72"/>
      <c r="C132" s="73"/>
      <c r="D132" s="74"/>
      <c r="E132" s="72"/>
      <c r="F132" s="72"/>
      <c r="G132" s="72"/>
      <c r="H132" s="72"/>
      <c r="I132" s="72"/>
      <c r="J132" s="72"/>
    </row>
    <row r="133" spans="2:10" ht="15">
      <c r="B133" s="72"/>
      <c r="C133" s="73"/>
      <c r="D133" s="74"/>
      <c r="E133" s="72"/>
      <c r="F133" s="72"/>
      <c r="G133" s="72"/>
      <c r="H133" s="72"/>
      <c r="I133" s="72"/>
      <c r="J133" s="72"/>
    </row>
    <row r="134" spans="2:10" ht="15">
      <c r="B134" s="72"/>
      <c r="C134" s="73"/>
      <c r="D134" s="74"/>
      <c r="E134" s="72"/>
      <c r="F134" s="72"/>
      <c r="G134" s="72"/>
      <c r="H134" s="72"/>
      <c r="I134" s="72"/>
      <c r="J134" s="72"/>
    </row>
    <row r="135" spans="2:10" ht="15">
      <c r="B135" s="72"/>
      <c r="C135" s="73"/>
      <c r="D135" s="74"/>
      <c r="E135" s="72"/>
      <c r="F135" s="72"/>
      <c r="G135" s="72"/>
      <c r="H135" s="72"/>
      <c r="I135" s="72"/>
      <c r="J135" s="72"/>
    </row>
    <row r="136" spans="2:10" ht="15">
      <c r="B136" s="72"/>
      <c r="C136" s="73"/>
      <c r="D136" s="74"/>
      <c r="E136" s="72"/>
      <c r="F136" s="72"/>
      <c r="G136" s="72"/>
      <c r="H136" s="72"/>
      <c r="I136" s="72"/>
      <c r="J136" s="72"/>
    </row>
    <row r="137" spans="2:10" ht="15">
      <c r="B137" s="72"/>
      <c r="C137" s="73"/>
      <c r="D137" s="74"/>
      <c r="E137" s="72"/>
      <c r="F137" s="72"/>
      <c r="G137" s="72"/>
      <c r="H137" s="72"/>
      <c r="I137" s="72"/>
      <c r="J137" s="72"/>
    </row>
    <row r="138" spans="2:10" ht="15">
      <c r="B138" s="72"/>
      <c r="C138" s="73"/>
      <c r="D138" s="74"/>
      <c r="E138" s="72"/>
      <c r="F138" s="72"/>
      <c r="G138" s="72"/>
      <c r="H138" s="72"/>
      <c r="I138" s="72"/>
      <c r="J138" s="72"/>
    </row>
    <row r="139" spans="2:10" ht="15">
      <c r="B139" s="72"/>
      <c r="C139" s="73"/>
      <c r="D139" s="74"/>
      <c r="E139" s="72"/>
      <c r="F139" s="72"/>
      <c r="G139" s="72"/>
      <c r="H139" s="72"/>
      <c r="I139" s="72"/>
      <c r="J139" s="72"/>
    </row>
    <row r="140" spans="2:10" ht="15">
      <c r="B140" s="72"/>
      <c r="C140" s="73"/>
      <c r="D140" s="74"/>
      <c r="E140" s="72"/>
      <c r="F140" s="72"/>
      <c r="G140" s="72"/>
      <c r="H140" s="72"/>
      <c r="I140" s="72"/>
      <c r="J140" s="72"/>
    </row>
    <row r="141" spans="2:10" ht="15">
      <c r="B141" s="72"/>
      <c r="C141" s="73"/>
      <c r="D141" s="74"/>
      <c r="E141" s="72"/>
      <c r="F141" s="72"/>
      <c r="G141" s="72"/>
      <c r="H141" s="72"/>
      <c r="I141" s="72"/>
      <c r="J141" s="72"/>
    </row>
    <row r="142" spans="2:10" ht="15">
      <c r="B142" s="72"/>
      <c r="C142" s="73"/>
      <c r="D142" s="74"/>
      <c r="E142" s="72"/>
      <c r="F142" s="72"/>
      <c r="G142" s="72"/>
      <c r="H142" s="72"/>
      <c r="I142" s="72"/>
      <c r="J142" s="72"/>
    </row>
    <row r="143" spans="2:10" ht="15">
      <c r="B143" s="72"/>
      <c r="C143" s="73"/>
      <c r="D143" s="74"/>
      <c r="E143" s="72"/>
      <c r="F143" s="72"/>
      <c r="G143" s="72"/>
      <c r="H143" s="72"/>
      <c r="I143" s="72"/>
      <c r="J143" s="72"/>
    </row>
    <row r="144" spans="2:10" ht="15">
      <c r="B144" s="72"/>
      <c r="C144" s="73"/>
      <c r="D144" s="74"/>
      <c r="E144" s="72"/>
      <c r="F144" s="72"/>
      <c r="G144" s="72"/>
      <c r="H144" s="72"/>
      <c r="I144" s="72"/>
      <c r="J144" s="72"/>
    </row>
    <row r="145" spans="2:10" ht="15">
      <c r="B145" s="72"/>
      <c r="C145" s="73"/>
      <c r="D145" s="74"/>
      <c r="E145" s="72"/>
      <c r="F145" s="72"/>
      <c r="G145" s="72"/>
      <c r="H145" s="72"/>
      <c r="I145" s="72"/>
      <c r="J145" s="72"/>
    </row>
    <row r="146" spans="2:10" ht="15">
      <c r="B146" s="72"/>
      <c r="C146" s="73"/>
      <c r="D146" s="74"/>
      <c r="E146" s="72"/>
      <c r="F146" s="72"/>
      <c r="G146" s="72"/>
      <c r="H146" s="72"/>
      <c r="I146" s="72"/>
      <c r="J146" s="72"/>
    </row>
    <row r="147" spans="2:10" ht="15">
      <c r="B147" s="72"/>
      <c r="C147" s="73"/>
      <c r="D147" s="74"/>
      <c r="E147" s="72"/>
      <c r="F147" s="72"/>
      <c r="G147" s="72"/>
      <c r="H147" s="72"/>
      <c r="I147" s="72"/>
      <c r="J147" s="72"/>
    </row>
    <row r="148" spans="2:10" ht="15">
      <c r="B148" s="72"/>
      <c r="C148" s="73"/>
      <c r="D148" s="74"/>
      <c r="E148" s="72"/>
      <c r="F148" s="72"/>
      <c r="G148" s="72"/>
      <c r="H148" s="72"/>
      <c r="I148" s="72"/>
      <c r="J148" s="72"/>
    </row>
    <row r="149" spans="2:10" ht="15">
      <c r="B149" s="72"/>
      <c r="C149" s="73"/>
      <c r="D149" s="74"/>
      <c r="E149" s="72"/>
      <c r="F149" s="72"/>
      <c r="G149" s="72"/>
      <c r="H149" s="72"/>
      <c r="I149" s="72"/>
      <c r="J149" s="72"/>
    </row>
    <row r="150" spans="2:10" ht="15">
      <c r="B150" s="72"/>
      <c r="C150" s="73"/>
      <c r="D150" s="74"/>
      <c r="E150" s="72"/>
      <c r="F150" s="72"/>
      <c r="G150" s="72"/>
      <c r="H150" s="72"/>
      <c r="I150" s="72"/>
      <c r="J150" s="72"/>
    </row>
    <row r="151" spans="2:10" ht="15">
      <c r="B151" s="72"/>
      <c r="C151" s="73"/>
      <c r="D151" s="74"/>
      <c r="E151" s="72"/>
      <c r="F151" s="72"/>
      <c r="G151" s="72"/>
      <c r="H151" s="72"/>
      <c r="I151" s="72"/>
      <c r="J151" s="72"/>
    </row>
    <row r="152" spans="2:10" ht="15">
      <c r="B152" s="72"/>
      <c r="C152" s="73"/>
      <c r="D152" s="74"/>
      <c r="E152" s="72"/>
      <c r="F152" s="72"/>
      <c r="G152" s="72"/>
      <c r="H152" s="72"/>
      <c r="I152" s="72"/>
      <c r="J152" s="72"/>
    </row>
    <row r="153" spans="2:10" ht="15">
      <c r="B153" s="72"/>
      <c r="C153" s="73"/>
      <c r="D153" s="74"/>
      <c r="E153" s="72"/>
      <c r="F153" s="72"/>
      <c r="G153" s="72"/>
      <c r="H153" s="72"/>
      <c r="I153" s="72"/>
      <c r="J153" s="72"/>
    </row>
    <row r="154" spans="2:10" ht="15">
      <c r="B154" s="72"/>
      <c r="C154" s="73"/>
      <c r="D154" s="74"/>
      <c r="E154" s="72"/>
      <c r="F154" s="72"/>
      <c r="G154" s="72"/>
      <c r="H154" s="72"/>
      <c r="I154" s="72"/>
      <c r="J154" s="72"/>
    </row>
    <row r="155" spans="2:10" ht="15">
      <c r="B155" s="72"/>
      <c r="C155" s="73"/>
      <c r="D155" s="74"/>
      <c r="E155" s="72"/>
      <c r="F155" s="72"/>
      <c r="G155" s="72"/>
      <c r="H155" s="72"/>
      <c r="I155" s="72"/>
      <c r="J155" s="72"/>
    </row>
    <row r="156" spans="2:10" ht="15">
      <c r="B156" s="72"/>
      <c r="C156" s="73"/>
      <c r="D156" s="74"/>
      <c r="E156" s="72"/>
      <c r="F156" s="72"/>
      <c r="G156" s="72"/>
      <c r="H156" s="72"/>
      <c r="I156" s="72"/>
      <c r="J156" s="72"/>
    </row>
    <row r="157" spans="2:10" ht="15">
      <c r="B157" s="72"/>
      <c r="C157" s="73"/>
      <c r="D157" s="74"/>
      <c r="E157" s="72"/>
      <c r="F157" s="72"/>
      <c r="G157" s="72"/>
      <c r="H157" s="72"/>
      <c r="I157" s="72"/>
      <c r="J157" s="72"/>
    </row>
    <row r="158" spans="2:10" ht="15">
      <c r="B158" s="72"/>
      <c r="C158" s="73"/>
      <c r="D158" s="74"/>
      <c r="E158" s="72"/>
      <c r="F158" s="72"/>
      <c r="G158" s="72"/>
      <c r="H158" s="72"/>
      <c r="I158" s="72"/>
      <c r="J158" s="72"/>
    </row>
    <row r="159" spans="2:10" ht="15">
      <c r="B159" s="72"/>
      <c r="C159" s="73"/>
      <c r="D159" s="74"/>
      <c r="E159" s="72"/>
      <c r="F159" s="72"/>
      <c r="G159" s="72"/>
      <c r="H159" s="72"/>
      <c r="I159" s="72"/>
      <c r="J159" s="72"/>
    </row>
    <row r="160" spans="2:10" ht="15">
      <c r="B160" s="72"/>
      <c r="C160" s="73"/>
      <c r="D160" s="74"/>
      <c r="E160" s="72"/>
      <c r="F160" s="72"/>
      <c r="G160" s="72"/>
      <c r="H160" s="72"/>
      <c r="I160" s="72"/>
      <c r="J160" s="72"/>
    </row>
    <row r="161" spans="2:10" ht="15">
      <c r="B161" s="72"/>
      <c r="C161" s="73"/>
      <c r="D161" s="74"/>
      <c r="E161" s="72"/>
      <c r="F161" s="72"/>
      <c r="G161" s="72"/>
      <c r="H161" s="72"/>
      <c r="I161" s="72"/>
      <c r="J161" s="72"/>
    </row>
    <row r="162" spans="2:10" ht="15">
      <c r="B162" s="72"/>
      <c r="C162" s="73"/>
      <c r="D162" s="74"/>
      <c r="E162" s="72"/>
      <c r="F162" s="72"/>
      <c r="G162" s="72"/>
      <c r="H162" s="72"/>
      <c r="I162" s="72"/>
      <c r="J162" s="72"/>
    </row>
    <row r="163" spans="2:10" ht="15">
      <c r="B163" s="72"/>
      <c r="C163" s="73"/>
      <c r="D163" s="74"/>
      <c r="E163" s="72"/>
      <c r="F163" s="72"/>
      <c r="G163" s="72"/>
      <c r="H163" s="72"/>
      <c r="I163" s="72"/>
      <c r="J163" s="72"/>
    </row>
    <row r="164" spans="2:10" ht="15">
      <c r="B164" s="72"/>
      <c r="C164" s="73"/>
      <c r="D164" s="74"/>
      <c r="E164" s="72"/>
      <c r="F164" s="72"/>
      <c r="G164" s="72"/>
      <c r="H164" s="72"/>
      <c r="I164" s="72"/>
      <c r="J164" s="72"/>
    </row>
    <row r="165" spans="2:10" ht="15">
      <c r="B165" s="72"/>
      <c r="C165" s="73"/>
      <c r="D165" s="74"/>
      <c r="E165" s="72"/>
      <c r="F165" s="72"/>
      <c r="G165" s="72"/>
      <c r="H165" s="72"/>
      <c r="I165" s="72"/>
      <c r="J165" s="72"/>
    </row>
    <row r="166" spans="2:10" ht="15">
      <c r="B166" s="72"/>
      <c r="C166" s="73"/>
      <c r="D166" s="74"/>
      <c r="E166" s="72"/>
      <c r="F166" s="72"/>
      <c r="G166" s="72"/>
      <c r="H166" s="72"/>
      <c r="I166" s="72"/>
      <c r="J166" s="72"/>
    </row>
    <row r="167" spans="2:10" ht="15">
      <c r="B167" s="72"/>
      <c r="C167" s="73"/>
      <c r="D167" s="74"/>
      <c r="E167" s="72"/>
      <c r="F167" s="72"/>
      <c r="G167" s="72"/>
      <c r="H167" s="72"/>
      <c r="I167" s="72"/>
      <c r="J167" s="72"/>
    </row>
    <row r="168" spans="2:10" ht="15">
      <c r="B168" s="72"/>
      <c r="C168" s="73"/>
      <c r="D168" s="74"/>
      <c r="E168" s="72"/>
      <c r="F168" s="72"/>
      <c r="G168" s="72"/>
      <c r="H168" s="72"/>
      <c r="I168" s="72"/>
      <c r="J168" s="72"/>
    </row>
    <row r="169" spans="2:10" ht="15">
      <c r="B169" s="72"/>
      <c r="C169" s="73"/>
      <c r="D169" s="74"/>
      <c r="E169" s="72"/>
      <c r="F169" s="72"/>
      <c r="G169" s="72"/>
      <c r="H169" s="72"/>
      <c r="I169" s="72"/>
      <c r="J169" s="72"/>
    </row>
    <row r="170" spans="2:10" ht="15">
      <c r="B170" s="72"/>
      <c r="C170" s="73"/>
      <c r="D170" s="74"/>
      <c r="E170" s="72"/>
      <c r="F170" s="72"/>
      <c r="G170" s="72"/>
      <c r="H170" s="72"/>
      <c r="I170" s="72"/>
      <c r="J170" s="72"/>
    </row>
    <row r="171" spans="2:10" ht="15">
      <c r="B171" s="72"/>
      <c r="C171" s="73"/>
      <c r="D171" s="74"/>
      <c r="E171" s="72"/>
      <c r="F171" s="72"/>
      <c r="G171" s="72"/>
      <c r="H171" s="72"/>
      <c r="I171" s="72"/>
      <c r="J171" s="72"/>
    </row>
    <row r="172" spans="2:10" ht="15">
      <c r="B172" s="72"/>
      <c r="C172" s="73"/>
      <c r="D172" s="74"/>
      <c r="E172" s="72"/>
      <c r="F172" s="72"/>
      <c r="G172" s="72"/>
      <c r="H172" s="72"/>
      <c r="I172" s="72"/>
      <c r="J172" s="72"/>
    </row>
    <row r="173" spans="2:10" ht="15">
      <c r="B173" s="72"/>
      <c r="C173" s="73"/>
      <c r="D173" s="74"/>
      <c r="E173" s="72"/>
      <c r="F173" s="72"/>
      <c r="G173" s="72"/>
      <c r="H173" s="72"/>
      <c r="I173" s="72"/>
      <c r="J173" s="72"/>
    </row>
    <row r="174" spans="2:10" ht="15">
      <c r="B174" s="72"/>
      <c r="C174" s="73"/>
      <c r="D174" s="74"/>
      <c r="E174" s="72"/>
      <c r="F174" s="72"/>
      <c r="G174" s="72"/>
      <c r="H174" s="72"/>
      <c r="I174" s="72"/>
      <c r="J174" s="72"/>
    </row>
    <row r="175" spans="2:10" ht="15">
      <c r="B175" s="72"/>
      <c r="C175" s="73"/>
      <c r="D175" s="74"/>
      <c r="E175" s="72"/>
      <c r="F175" s="72"/>
      <c r="G175" s="72"/>
      <c r="H175" s="72"/>
      <c r="I175" s="72"/>
      <c r="J175" s="72"/>
    </row>
    <row r="176" spans="2:10" ht="15">
      <c r="B176" s="72"/>
      <c r="C176" s="73"/>
      <c r="D176" s="74"/>
      <c r="E176" s="72"/>
      <c r="F176" s="72"/>
      <c r="G176" s="72"/>
      <c r="H176" s="72"/>
      <c r="I176" s="72"/>
      <c r="J176" s="72"/>
    </row>
    <row r="177" spans="2:10" ht="15">
      <c r="B177" s="72"/>
      <c r="C177" s="73"/>
      <c r="D177" s="74"/>
      <c r="E177" s="72"/>
      <c r="F177" s="72"/>
      <c r="G177" s="72"/>
      <c r="H177" s="72"/>
      <c r="I177" s="72"/>
      <c r="J177" s="72"/>
    </row>
    <row r="178" spans="2:10" ht="15">
      <c r="B178" s="72"/>
      <c r="C178" s="73"/>
      <c r="D178" s="74"/>
      <c r="E178" s="72"/>
      <c r="F178" s="72"/>
      <c r="G178" s="72"/>
      <c r="H178" s="72"/>
      <c r="I178" s="72"/>
      <c r="J178" s="72"/>
    </row>
    <row r="179" spans="2:10" ht="15">
      <c r="B179" s="72"/>
      <c r="C179" s="73"/>
      <c r="D179" s="74"/>
      <c r="E179" s="72"/>
      <c r="F179" s="72"/>
      <c r="G179" s="72"/>
      <c r="H179" s="72"/>
      <c r="I179" s="72"/>
      <c r="J179" s="72"/>
    </row>
    <row r="180" spans="2:10" ht="15">
      <c r="B180" s="72"/>
      <c r="C180" s="73"/>
      <c r="D180" s="74"/>
      <c r="E180" s="72"/>
      <c r="F180" s="72"/>
      <c r="G180" s="72"/>
      <c r="H180" s="72"/>
      <c r="I180" s="72"/>
      <c r="J180" s="72"/>
    </row>
    <row r="181" spans="2:10" ht="15">
      <c r="B181" s="72"/>
      <c r="C181" s="73"/>
      <c r="D181" s="74"/>
      <c r="E181" s="72"/>
      <c r="F181" s="72"/>
      <c r="G181" s="72"/>
      <c r="H181" s="72"/>
      <c r="I181" s="72"/>
      <c r="J181" s="72"/>
    </row>
    <row r="182" spans="2:10" ht="15">
      <c r="B182" s="72"/>
      <c r="C182" s="73"/>
      <c r="D182" s="74"/>
      <c r="E182" s="72"/>
      <c r="F182" s="72"/>
      <c r="G182" s="72"/>
      <c r="H182" s="72"/>
      <c r="I182" s="72"/>
      <c r="J182" s="72"/>
    </row>
    <row r="183" spans="2:10" ht="15">
      <c r="B183" s="72"/>
      <c r="C183" s="73"/>
      <c r="D183" s="74"/>
      <c r="E183" s="72"/>
      <c r="F183" s="72"/>
      <c r="G183" s="72"/>
      <c r="H183" s="72"/>
      <c r="I183" s="72"/>
      <c r="J183" s="72"/>
    </row>
    <row r="184" spans="2:10" ht="15">
      <c r="B184" s="72"/>
      <c r="C184" s="73"/>
      <c r="D184" s="74"/>
      <c r="E184" s="72"/>
      <c r="F184" s="72"/>
      <c r="G184" s="72"/>
      <c r="H184" s="72"/>
      <c r="I184" s="72"/>
      <c r="J184" s="72"/>
    </row>
    <row r="185" spans="2:10" ht="15">
      <c r="B185" s="72"/>
      <c r="C185" s="73"/>
      <c r="D185" s="74"/>
      <c r="E185" s="72"/>
      <c r="F185" s="72"/>
      <c r="G185" s="72"/>
      <c r="H185" s="72"/>
      <c r="I185" s="72"/>
      <c r="J185" s="72"/>
    </row>
    <row r="186" spans="2:10" ht="15">
      <c r="B186" s="72"/>
      <c r="C186" s="73"/>
      <c r="D186" s="74"/>
      <c r="E186" s="72"/>
      <c r="F186" s="72"/>
      <c r="G186" s="72"/>
      <c r="H186" s="72"/>
      <c r="I186" s="72"/>
      <c r="J186" s="72"/>
    </row>
    <row r="187" spans="2:10" ht="15">
      <c r="B187" s="72"/>
      <c r="C187" s="73"/>
      <c r="D187" s="74"/>
      <c r="E187" s="72"/>
      <c r="F187" s="72"/>
      <c r="G187" s="72"/>
      <c r="H187" s="72"/>
      <c r="I187" s="72"/>
      <c r="J187" s="72"/>
    </row>
    <row r="188" spans="2:10" ht="15">
      <c r="B188" s="72"/>
      <c r="C188" s="73"/>
      <c r="D188" s="74"/>
      <c r="E188" s="72"/>
      <c r="F188" s="72"/>
      <c r="G188" s="72"/>
      <c r="H188" s="72"/>
      <c r="I188" s="72"/>
      <c r="J188" s="72"/>
    </row>
    <row r="189" spans="2:10" ht="15">
      <c r="B189" s="72"/>
      <c r="C189" s="73"/>
      <c r="D189" s="74"/>
      <c r="E189" s="72"/>
      <c r="F189" s="72"/>
      <c r="G189" s="72"/>
      <c r="H189" s="72"/>
      <c r="I189" s="72"/>
      <c r="J189" s="72"/>
    </row>
    <row r="190" spans="2:10" ht="15">
      <c r="B190" s="72"/>
      <c r="C190" s="73"/>
      <c r="D190" s="74"/>
      <c r="E190" s="72"/>
      <c r="F190" s="72"/>
      <c r="G190" s="72"/>
      <c r="H190" s="72"/>
      <c r="I190" s="72"/>
      <c r="J190" s="72"/>
    </row>
    <row r="191" spans="2:10" ht="15">
      <c r="B191" s="72"/>
      <c r="C191" s="73"/>
      <c r="D191" s="74"/>
      <c r="E191" s="72"/>
      <c r="F191" s="72"/>
      <c r="G191" s="72"/>
      <c r="H191" s="72"/>
      <c r="I191" s="72"/>
      <c r="J191" s="72"/>
    </row>
    <row r="192" spans="2:10" ht="15">
      <c r="B192" s="72"/>
      <c r="C192" s="73"/>
      <c r="D192" s="74"/>
      <c r="E192" s="72"/>
      <c r="F192" s="72"/>
      <c r="G192" s="72"/>
      <c r="H192" s="72"/>
      <c r="I192" s="72"/>
      <c r="J192" s="72"/>
    </row>
    <row r="193" spans="2:10" ht="15">
      <c r="B193" s="72"/>
      <c r="C193" s="73"/>
      <c r="D193" s="74"/>
      <c r="E193" s="72"/>
      <c r="F193" s="72"/>
      <c r="G193" s="72"/>
      <c r="H193" s="72"/>
      <c r="I193" s="72"/>
      <c r="J193" s="72"/>
    </row>
    <row r="194" spans="2:10" ht="15">
      <c r="B194" s="72"/>
      <c r="C194" s="73"/>
      <c r="D194" s="74"/>
      <c r="E194" s="72"/>
      <c r="F194" s="72"/>
      <c r="G194" s="72"/>
      <c r="H194" s="72"/>
      <c r="I194" s="72"/>
      <c r="J194" s="72"/>
    </row>
    <row r="195" spans="2:10" ht="15">
      <c r="B195" s="72"/>
      <c r="C195" s="73"/>
      <c r="D195" s="74"/>
      <c r="E195" s="72"/>
      <c r="F195" s="72"/>
      <c r="G195" s="72"/>
      <c r="H195" s="72"/>
      <c r="I195" s="72"/>
      <c r="J195" s="72"/>
    </row>
    <row r="196" spans="2:10" ht="15">
      <c r="B196" s="72"/>
      <c r="C196" s="73"/>
      <c r="D196" s="74"/>
      <c r="E196" s="72"/>
      <c r="F196" s="72"/>
      <c r="G196" s="72"/>
      <c r="H196" s="72"/>
      <c r="I196" s="72"/>
      <c r="J196" s="72"/>
    </row>
    <row r="197" spans="2:10" ht="15">
      <c r="B197" s="72"/>
      <c r="C197" s="73"/>
      <c r="D197" s="74"/>
      <c r="E197" s="72"/>
      <c r="F197" s="72"/>
      <c r="G197" s="72"/>
      <c r="H197" s="72"/>
      <c r="I197" s="72"/>
      <c r="J197" s="72"/>
    </row>
    <row r="198" spans="2:10" ht="15">
      <c r="B198" s="72"/>
      <c r="C198" s="73"/>
      <c r="D198" s="74"/>
      <c r="E198" s="72"/>
      <c r="F198" s="72"/>
      <c r="G198" s="72"/>
      <c r="H198" s="72"/>
      <c r="I198" s="72"/>
      <c r="J198" s="72"/>
    </row>
    <row r="199" spans="2:10" ht="15">
      <c r="B199" s="72"/>
      <c r="C199" s="73"/>
      <c r="D199" s="74"/>
      <c r="E199" s="72"/>
      <c r="F199" s="72"/>
      <c r="G199" s="72"/>
      <c r="H199" s="72"/>
      <c r="I199" s="72"/>
      <c r="J199" s="72"/>
    </row>
    <row r="200" spans="2:10" ht="15">
      <c r="B200" s="72"/>
      <c r="C200" s="73"/>
      <c r="D200" s="74"/>
      <c r="E200" s="72"/>
      <c r="F200" s="72"/>
      <c r="G200" s="72"/>
      <c r="H200" s="72"/>
      <c r="I200" s="72"/>
      <c r="J200" s="72"/>
    </row>
  </sheetData>
  <sheetProtection/>
  <printOptions/>
  <pageMargins left="0.31496062992125984" right="0.3937007874015748" top="0.3937007874015748" bottom="0.3937007874015748" header="0.2362204724409449" footer="0.2362204724409449"/>
  <pageSetup fitToHeight="1" fitToWidth="1" horizontalDpi="600" verticalDpi="600" orientation="landscape" paperSize="8" scale="60"/>
  <headerFooter alignWithMargins="0">
    <oddFooter>&amp;LNTTB, AJRT 2013 Tilburg, Toernooisoftware door Fulminis.eu&amp;C&amp;14&amp;P (&amp;N)&amp;R&amp;"Arial,Vet"&amp;16&amp;A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3">
    <tabColor rgb="FFFF0000"/>
    <pageSetUpPr fitToPage="1"/>
  </sheetPr>
  <dimension ref="A1:DP160"/>
  <sheetViews>
    <sheetView zoomScalePageLayoutView="0" workbookViewId="0" topLeftCell="O1">
      <pane ySplit="1" topLeftCell="BM2" activePane="bottomLeft" state="frozen"/>
      <selection pane="topLeft" activeCell="A1" sqref="A1"/>
      <selection pane="bottomLeft" activeCell="BK3" sqref="BK3:BT4"/>
    </sheetView>
  </sheetViews>
  <sheetFormatPr defaultColWidth="9.140625" defaultRowHeight="12.75"/>
  <cols>
    <col min="1" max="1" width="3.7109375" style="80" customWidth="1"/>
    <col min="2" max="2" width="0" style="107" hidden="1" customWidth="1"/>
    <col min="3" max="3" width="11.7109375" style="127" customWidth="1"/>
    <col min="4" max="4" width="0" style="109" hidden="1" customWidth="1"/>
    <col min="5" max="5" width="5.7109375" style="107" customWidth="1"/>
    <col min="6" max="6" width="6.7109375" style="128" customWidth="1"/>
    <col min="7" max="7" width="5.28125" style="107" customWidth="1"/>
    <col min="8" max="8" width="3.7109375" style="107" customWidth="1"/>
    <col min="9" max="10" width="0" style="107" hidden="1" customWidth="1"/>
    <col min="11" max="11" width="2.7109375" style="111" customWidth="1"/>
    <col min="12" max="12" width="2.7109375" style="93" customWidth="1"/>
    <col min="13" max="13" width="3.7109375" style="126" customWidth="1"/>
    <col min="14" max="14" width="0" style="93" hidden="1" customWidth="1"/>
    <col min="15" max="15" width="11.7109375" style="96" customWidth="1"/>
    <col min="16" max="16" width="0" style="92" hidden="1" customWidth="1"/>
    <col min="17" max="17" width="5.7109375" style="93" customWidth="1"/>
    <col min="18" max="18" width="6.7109375" style="93" customWidth="1"/>
    <col min="19" max="19" width="5.28125" style="93" customWidth="1"/>
    <col min="20" max="20" width="3.7109375" style="93" customWidth="1"/>
    <col min="21" max="22" width="0" style="93" hidden="1" customWidth="1"/>
    <col min="23" max="23" width="2.7109375" style="111" customWidth="1"/>
    <col min="24" max="24" width="2.7109375" style="93" customWidth="1"/>
    <col min="25" max="25" width="3.7109375" style="126" customWidth="1"/>
    <col min="26" max="26" width="0" style="93" hidden="1" customWidth="1"/>
    <col min="27" max="27" width="11.7109375" style="96" customWidth="1"/>
    <col min="28" max="28" width="0" style="92" hidden="1" customWidth="1"/>
    <col min="29" max="29" width="5.7109375" style="93" customWidth="1"/>
    <col min="30" max="30" width="6.7109375" style="93" customWidth="1"/>
    <col min="31" max="31" width="5.28125" style="93" customWidth="1"/>
    <col min="32" max="32" width="3.7109375" style="93" customWidth="1"/>
    <col min="33" max="34" width="0" style="93" hidden="1" customWidth="1"/>
    <col min="35" max="35" width="2.7109375" style="111" customWidth="1"/>
    <col min="36" max="36" width="2.7109375" style="93" customWidth="1"/>
    <col min="37" max="37" width="3.7109375" style="126" customWidth="1"/>
    <col min="38" max="38" width="0" style="93" hidden="1" customWidth="1"/>
    <col min="39" max="39" width="11.7109375" style="96" customWidth="1"/>
    <col min="40" max="40" width="0" style="92" hidden="1" customWidth="1"/>
    <col min="41" max="41" width="5.7109375" style="93" customWidth="1"/>
    <col min="42" max="42" width="6.7109375" style="93" customWidth="1"/>
    <col min="43" max="43" width="5.28125" style="93" customWidth="1"/>
    <col min="44" max="44" width="3.7109375" style="93" customWidth="1"/>
    <col min="45" max="46" width="0" style="93" hidden="1" customWidth="1"/>
    <col min="47" max="47" width="2.7109375" style="94" customWidth="1"/>
    <col min="48" max="48" width="2.7109375" style="93" customWidth="1"/>
    <col min="49" max="49" width="3.7109375" style="126" customWidth="1"/>
    <col min="50" max="50" width="0" style="93" hidden="1" customWidth="1"/>
    <col min="51" max="51" width="11.7109375" style="96" customWidth="1"/>
    <col min="52" max="52" width="0" style="92" hidden="1" customWidth="1"/>
    <col min="53" max="53" width="5.7109375" style="93" customWidth="1"/>
    <col min="54" max="54" width="6.7109375" style="93" customWidth="1"/>
    <col min="55" max="55" width="5.28125" style="93" customWidth="1"/>
    <col min="56" max="56" width="3.7109375" style="93" customWidth="1"/>
    <col min="57" max="58" width="0" style="93" hidden="1" customWidth="1"/>
    <col min="59" max="59" width="2.7109375" style="94" customWidth="1"/>
    <col min="60" max="60" width="2.7109375" style="93" customWidth="1"/>
    <col min="61" max="61" width="3.7109375" style="126" customWidth="1"/>
    <col min="62" max="62" width="0" style="93" hidden="1" customWidth="1"/>
    <col min="63" max="63" width="11.7109375" style="96" customWidth="1"/>
    <col min="64" max="64" width="0" style="92" hidden="1" customWidth="1"/>
    <col min="65" max="65" width="5.7109375" style="93" customWidth="1"/>
    <col min="66" max="66" width="6.7109375" style="93" customWidth="1"/>
    <col min="67" max="67" width="5.28125" style="93" customWidth="1"/>
    <col min="68" max="68" width="3.7109375" style="93" customWidth="1"/>
    <col min="69" max="70" width="0" style="93" hidden="1" customWidth="1"/>
    <col min="71" max="71" width="2.7109375" style="94" customWidth="1"/>
    <col min="72" max="72" width="2.7109375" style="93" customWidth="1"/>
    <col min="73" max="73" width="3.7109375" style="95" customWidth="1"/>
    <col min="74" max="74" width="0" style="93" hidden="1" customWidth="1"/>
    <col min="75" max="75" width="11.7109375" style="96" customWidth="1"/>
    <col min="76" max="76" width="0" style="92" hidden="1" customWidth="1"/>
    <col min="77" max="77" width="5.7109375" style="93" customWidth="1"/>
    <col min="78" max="78" width="6.7109375" style="93" customWidth="1"/>
    <col min="79" max="79" width="5.28125" style="93" customWidth="1"/>
    <col min="80" max="80" width="3.7109375" style="93" customWidth="1"/>
    <col min="81" max="82" width="0" style="93" hidden="1" customWidth="1"/>
    <col min="83" max="83" width="2.7109375" style="94" customWidth="1"/>
    <col min="84" max="84" width="2.7109375" style="93" customWidth="1"/>
    <col min="85" max="85" width="3.7109375" style="95" customWidth="1"/>
    <col min="86" max="86" width="0" style="93" hidden="1" customWidth="1"/>
    <col min="87" max="87" width="11.7109375" style="96" customWidth="1"/>
    <col min="88" max="88" width="0" style="92" hidden="1" customWidth="1"/>
    <col min="89" max="89" width="5.7109375" style="93" customWidth="1"/>
    <col min="90" max="90" width="6.7109375" style="93" customWidth="1"/>
    <col min="91" max="91" width="5.28125" style="93" customWidth="1"/>
    <col min="92" max="92" width="3.7109375" style="93" customWidth="1"/>
    <col min="93" max="94" width="0" style="93" hidden="1" customWidth="1"/>
    <col min="95" max="95" width="2.7109375" style="94" customWidth="1"/>
    <col min="96" max="96" width="2.7109375" style="93" customWidth="1"/>
    <col min="97" max="97" width="3.7109375" style="95" customWidth="1"/>
    <col min="98" max="98" width="0" style="93" hidden="1" customWidth="1"/>
    <col min="99" max="99" width="11.7109375" style="96" customWidth="1"/>
    <col min="100" max="100" width="0" style="92" hidden="1" customWidth="1"/>
    <col min="101" max="101" width="5.7109375" style="93" customWidth="1"/>
    <col min="102" max="102" width="6.7109375" style="93" customWidth="1"/>
    <col min="103" max="103" width="5.28125" style="93" customWidth="1"/>
    <col min="104" max="104" width="3.7109375" style="93" customWidth="1"/>
    <col min="105" max="106" width="0" style="93" hidden="1" customWidth="1"/>
    <col min="107" max="107" width="2.7109375" style="94" customWidth="1"/>
    <col min="108" max="108" width="2.7109375" style="93" customWidth="1"/>
    <col min="109" max="109" width="3.7109375" style="95" customWidth="1"/>
    <col min="110" max="110" width="0" style="93" hidden="1" customWidth="1"/>
    <col min="111" max="111" width="11.7109375" style="96" customWidth="1"/>
    <col min="112" max="112" width="0" style="92" hidden="1" customWidth="1"/>
    <col min="113" max="113" width="5.7109375" style="93" customWidth="1"/>
    <col min="114" max="114" width="6.7109375" style="93" customWidth="1"/>
    <col min="115" max="115" width="5.28125" style="93" customWidth="1"/>
    <col min="116" max="116" width="3.7109375" style="93" customWidth="1"/>
    <col min="117" max="118" width="0" style="93" hidden="1" customWidth="1"/>
    <col min="119" max="119" width="2.7109375" style="94" customWidth="1"/>
    <col min="120" max="120" width="2.7109375" style="93" customWidth="1"/>
    <col min="121" max="16384" width="9.140625" style="97" customWidth="1"/>
  </cols>
  <sheetData>
    <row r="1" spans="2:75" ht="35.25" customHeight="1">
      <c r="B1" s="81"/>
      <c r="D1" s="83"/>
      <c r="E1" s="84"/>
      <c r="F1" s="84"/>
      <c r="G1" s="84"/>
      <c r="H1" s="84"/>
      <c r="I1" s="84"/>
      <c r="J1" s="84"/>
      <c r="K1" s="85"/>
      <c r="L1" s="173" t="s">
        <v>337</v>
      </c>
      <c r="M1" s="87"/>
      <c r="N1" s="86"/>
      <c r="O1" s="82"/>
      <c r="P1" s="88"/>
      <c r="Q1" s="86"/>
      <c r="R1" s="86"/>
      <c r="S1" s="86"/>
      <c r="T1" s="86"/>
      <c r="U1" s="86"/>
      <c r="V1" s="86"/>
      <c r="W1" s="85"/>
      <c r="X1" s="89"/>
      <c r="Y1" s="87"/>
      <c r="Z1" s="86"/>
      <c r="AA1" s="82"/>
      <c r="AB1" s="88"/>
      <c r="AC1" s="86"/>
      <c r="AD1" s="86"/>
      <c r="AE1" s="86"/>
      <c r="AF1" s="86"/>
      <c r="AG1" s="86"/>
      <c r="AH1" s="86"/>
      <c r="AI1" s="85"/>
      <c r="AJ1" s="86"/>
      <c r="AK1" s="87"/>
      <c r="AL1" s="86"/>
      <c r="AM1" s="90"/>
      <c r="AN1" s="88"/>
      <c r="AO1" s="86"/>
      <c r="AP1" s="86"/>
      <c r="AQ1" s="86"/>
      <c r="AR1" s="86"/>
      <c r="AS1" s="86"/>
      <c r="AT1" s="86"/>
      <c r="AU1" s="85"/>
      <c r="AV1" s="86"/>
      <c r="AW1" s="87"/>
      <c r="AX1" s="86"/>
      <c r="AY1" s="82"/>
      <c r="AZ1" s="88"/>
      <c r="BA1" s="86"/>
      <c r="BB1" s="86"/>
      <c r="BC1" s="86"/>
      <c r="BD1" s="86"/>
      <c r="BE1" s="86"/>
      <c r="BF1" s="86"/>
      <c r="BG1" s="85"/>
      <c r="BH1" s="86"/>
      <c r="BI1" s="87"/>
      <c r="BJ1" s="86"/>
      <c r="BK1" s="82"/>
      <c r="BL1" s="88"/>
      <c r="BM1" s="86"/>
      <c r="BN1" s="86"/>
      <c r="BO1" s="86"/>
      <c r="BP1" s="86"/>
      <c r="BQ1" s="86"/>
      <c r="BR1" s="86"/>
      <c r="BS1" s="85"/>
      <c r="BT1" s="86"/>
      <c r="BU1" s="91"/>
      <c r="BV1" s="86"/>
      <c r="BW1" s="82"/>
    </row>
    <row r="2" spans="1:120" s="113" customFormat="1" ht="15" customHeight="1" thickBot="1">
      <c r="A2" s="80"/>
      <c r="B2" s="98"/>
      <c r="C2" s="176"/>
      <c r="D2" s="100"/>
      <c r="E2" s="101" t="s">
        <v>241</v>
      </c>
      <c r="F2" s="102"/>
      <c r="G2" s="102" t="s">
        <v>235</v>
      </c>
      <c r="H2" s="102"/>
      <c r="I2" s="102">
        <v>2</v>
      </c>
      <c r="J2" s="103"/>
      <c r="K2" s="104"/>
      <c r="L2" s="103"/>
      <c r="M2" s="105"/>
      <c r="N2" s="103"/>
      <c r="O2" s="99" t="s">
        <v>240</v>
      </c>
      <c r="P2" s="100"/>
      <c r="Q2" s="188" t="s">
        <v>63</v>
      </c>
      <c r="R2" s="180" t="s">
        <v>242</v>
      </c>
      <c r="S2" s="102" t="s">
        <v>235</v>
      </c>
      <c r="T2" s="102" t="s">
        <v>262</v>
      </c>
      <c r="U2" s="102">
        <v>2</v>
      </c>
      <c r="V2" s="103"/>
      <c r="W2" s="104"/>
      <c r="X2" s="103"/>
      <c r="Y2" s="105"/>
      <c r="Z2" s="103"/>
      <c r="AA2" s="99" t="s">
        <v>244</v>
      </c>
      <c r="AB2" s="100"/>
      <c r="AC2" s="188" t="s">
        <v>245</v>
      </c>
      <c r="AD2" s="102" t="s">
        <v>64</v>
      </c>
      <c r="AE2" s="102" t="s">
        <v>235</v>
      </c>
      <c r="AF2" s="102" t="s">
        <v>295</v>
      </c>
      <c r="AG2" s="102">
        <v>2</v>
      </c>
      <c r="AH2" s="103"/>
      <c r="AI2" s="104"/>
      <c r="AJ2" s="103"/>
      <c r="AK2" s="106"/>
      <c r="AL2" s="107"/>
      <c r="AM2" s="108"/>
      <c r="AN2" s="109"/>
      <c r="AO2" s="107"/>
      <c r="AP2" s="110"/>
      <c r="AQ2" s="107"/>
      <c r="AR2" s="107"/>
      <c r="AS2" s="107"/>
      <c r="AT2" s="107"/>
      <c r="AU2" s="111"/>
      <c r="AV2" s="107"/>
      <c r="AW2" s="105"/>
      <c r="AX2" s="103"/>
      <c r="AY2" s="99"/>
      <c r="AZ2" s="102"/>
      <c r="BA2" s="103"/>
      <c r="BB2" s="103"/>
      <c r="BC2" s="103"/>
      <c r="BD2" s="103"/>
      <c r="BE2" s="103"/>
      <c r="BF2" s="103"/>
      <c r="BG2" s="104"/>
      <c r="BH2" s="103"/>
      <c r="BI2" s="105"/>
      <c r="BJ2" s="103"/>
      <c r="BK2" s="99" t="s">
        <v>248</v>
      </c>
      <c r="BL2" s="100"/>
      <c r="BM2" s="188" t="s">
        <v>249</v>
      </c>
      <c r="BN2" s="102" t="s">
        <v>268</v>
      </c>
      <c r="BO2" s="102" t="s">
        <v>235</v>
      </c>
      <c r="BP2" s="102" t="s">
        <v>293</v>
      </c>
      <c r="BQ2" s="102">
        <v>2</v>
      </c>
      <c r="BR2" s="103"/>
      <c r="BS2" s="104"/>
      <c r="BT2" s="107"/>
      <c r="BU2" s="112"/>
      <c r="BV2" s="103"/>
      <c r="BW2" s="99"/>
      <c r="BX2" s="102"/>
      <c r="BY2" s="103"/>
      <c r="BZ2" s="103"/>
      <c r="CA2" s="103"/>
      <c r="CB2" s="103"/>
      <c r="CC2" s="103"/>
      <c r="CD2" s="103"/>
      <c r="CE2" s="104"/>
      <c r="CF2" s="103"/>
      <c r="CG2" s="112"/>
      <c r="CH2" s="103"/>
      <c r="CI2" s="99"/>
      <c r="CJ2" s="102"/>
      <c r="CK2" s="103"/>
      <c r="CL2" s="103"/>
      <c r="CM2" s="103"/>
      <c r="CN2" s="103"/>
      <c r="CO2" s="103"/>
      <c r="CP2" s="103"/>
      <c r="CQ2" s="104"/>
      <c r="CR2" s="103"/>
      <c r="CS2" s="112"/>
      <c r="CT2" s="103"/>
      <c r="CU2" s="99"/>
      <c r="CV2" s="102"/>
      <c r="CW2" s="103"/>
      <c r="CX2" s="103"/>
      <c r="CY2" s="103"/>
      <c r="CZ2" s="103"/>
      <c r="DA2" s="103"/>
      <c r="DB2" s="103"/>
      <c r="DC2" s="104"/>
      <c r="DD2" s="103"/>
      <c r="DE2" s="112"/>
      <c r="DF2" s="103"/>
      <c r="DG2" s="99"/>
      <c r="DH2" s="102"/>
      <c r="DI2" s="103"/>
      <c r="DJ2" s="103"/>
      <c r="DK2" s="103"/>
      <c r="DL2" s="103"/>
      <c r="DM2" s="103"/>
      <c r="DN2" s="103"/>
      <c r="DO2" s="104"/>
      <c r="DP2" s="103"/>
    </row>
    <row r="3" spans="1:120" s="113" customFormat="1" ht="15" customHeight="1" thickBot="1">
      <c r="A3" s="80"/>
      <c r="B3" s="114" t="str">
        <f>CONCATENATE(IF(K3=1,"W",IF(K3=2,"V","")),E2)</f>
        <v>WH601</v>
      </c>
      <c r="C3" s="37" t="s">
        <v>393</v>
      </c>
      <c r="D3" s="116"/>
      <c r="E3" s="117"/>
      <c r="F3" s="118"/>
      <c r="G3" s="118"/>
      <c r="H3" s="118"/>
      <c r="I3" s="118"/>
      <c r="J3" s="118"/>
      <c r="K3" s="65">
        <v>1</v>
      </c>
      <c r="L3" s="103"/>
      <c r="M3" s="105" t="s">
        <v>253</v>
      </c>
      <c r="N3" s="118" t="str">
        <f>CONCATENATE(IF(W3=1,"W",IF(W3=2,"V","")),Q2)</f>
        <v>WH501</v>
      </c>
      <c r="O3" s="115" t="str">
        <f>IF(ISERROR(VLOOKUP(M3,$B$2:$C$37,2,FALSE)),"",VLOOKUP(M3,$B$2:$C$37,2,FALSE))</f>
        <v>Rachel Gerarts (Lybrae)</v>
      </c>
      <c r="P3" s="116"/>
      <c r="Q3" s="117"/>
      <c r="R3" s="118"/>
      <c r="S3" s="118"/>
      <c r="T3" s="118"/>
      <c r="U3" s="118"/>
      <c r="V3" s="118"/>
      <c r="W3" s="65">
        <v>1</v>
      </c>
      <c r="X3" s="103"/>
      <c r="Y3" s="105" t="s">
        <v>33</v>
      </c>
      <c r="Z3" s="118" t="str">
        <f>CONCATENATE(IF(AI3=1,"W",IF(AI3=2,"V","")),AC2)</f>
        <v>WH401</v>
      </c>
      <c r="AA3" s="115" t="str">
        <f>IF(ISERROR(VLOOKUP(Y3,$N$2:$O$37,2,FALSE)),"",VLOOKUP(Y3,$N$2:$O$37,2,FALSE))</f>
        <v>Rachel Gerarts (Lybrae)</v>
      </c>
      <c r="AB3" s="116"/>
      <c r="AC3" s="117"/>
      <c r="AD3" s="118"/>
      <c r="AE3" s="118"/>
      <c r="AF3" s="118"/>
      <c r="AG3" s="118"/>
      <c r="AH3" s="118"/>
      <c r="AI3" s="65">
        <v>1</v>
      </c>
      <c r="AJ3" s="103"/>
      <c r="AK3" s="106"/>
      <c r="AL3" s="107"/>
      <c r="AM3" s="108"/>
      <c r="AN3" s="109"/>
      <c r="AO3" s="107"/>
      <c r="AP3" s="110"/>
      <c r="AQ3" s="107"/>
      <c r="AR3" s="107"/>
      <c r="AS3" s="107"/>
      <c r="AT3" s="107"/>
      <c r="AU3" s="111"/>
      <c r="AV3" s="107"/>
      <c r="AW3" s="105"/>
      <c r="AX3" s="103"/>
      <c r="AY3" s="99"/>
      <c r="AZ3" s="102"/>
      <c r="BA3" s="103"/>
      <c r="BB3" s="103"/>
      <c r="BC3" s="103"/>
      <c r="BD3" s="103"/>
      <c r="BE3" s="103"/>
      <c r="BF3" s="103"/>
      <c r="BG3" s="104"/>
      <c r="BH3" s="103"/>
      <c r="BI3" s="105" t="s">
        <v>254</v>
      </c>
      <c r="BJ3" s="118" t="str">
        <f>CONCATENATE(IF(BS3=1,"W",IF(BS3=2,"V","")),BM2)</f>
        <v>VH101</v>
      </c>
      <c r="BK3" s="115" t="str">
        <f>IF(ISERROR(VLOOKUP(BI3,$Z$2:$AA$37,2,FALSE)),"",VLOOKUP(BI3,$Z$2:$AA$37,2,FALSE))</f>
        <v>Rachel Gerarts (Lybrae)</v>
      </c>
      <c r="BL3" s="116"/>
      <c r="BM3" s="117"/>
      <c r="BN3" s="118"/>
      <c r="BO3" s="118"/>
      <c r="BP3" s="118"/>
      <c r="BQ3" s="118"/>
      <c r="BR3" s="118"/>
      <c r="BS3" s="65">
        <v>2</v>
      </c>
      <c r="BT3" s="119" t="s">
        <v>255</v>
      </c>
      <c r="BU3" s="112"/>
      <c r="BV3" s="103"/>
      <c r="BW3" s="99"/>
      <c r="BX3" s="102"/>
      <c r="BY3" s="103"/>
      <c r="BZ3" s="103"/>
      <c r="CA3" s="103"/>
      <c r="CB3" s="103"/>
      <c r="CC3" s="103"/>
      <c r="CD3" s="103"/>
      <c r="CE3" s="104"/>
      <c r="CF3" s="103"/>
      <c r="CG3" s="112"/>
      <c r="CH3" s="103"/>
      <c r="CI3" s="99"/>
      <c r="CJ3" s="102"/>
      <c r="CK3" s="103"/>
      <c r="CL3" s="103"/>
      <c r="CM3" s="103"/>
      <c r="CN3" s="103"/>
      <c r="CO3" s="103"/>
      <c r="CP3" s="103"/>
      <c r="CQ3" s="104"/>
      <c r="CR3" s="103"/>
      <c r="CS3" s="112"/>
      <c r="CT3" s="103"/>
      <c r="CU3" s="99"/>
      <c r="CV3" s="102"/>
      <c r="CW3" s="103"/>
      <c r="CX3" s="103"/>
      <c r="CY3" s="103"/>
      <c r="CZ3" s="103"/>
      <c r="DA3" s="103"/>
      <c r="DB3" s="103"/>
      <c r="DC3" s="104"/>
      <c r="DD3" s="103"/>
      <c r="DE3" s="112"/>
      <c r="DF3" s="103"/>
      <c r="DG3" s="99"/>
      <c r="DH3" s="102"/>
      <c r="DI3" s="103"/>
      <c r="DJ3" s="103"/>
      <c r="DK3" s="103"/>
      <c r="DL3" s="103"/>
      <c r="DM3" s="103"/>
      <c r="DN3" s="103"/>
      <c r="DO3" s="104"/>
      <c r="DP3" s="103"/>
    </row>
    <row r="4" spans="1:120" s="113" customFormat="1" ht="15" customHeight="1" thickBot="1">
      <c r="A4" s="80"/>
      <c r="B4" s="114" t="str">
        <f>CONCATENATE(IF(K4=1,"W",IF(K4=2,"V","")),E2)</f>
        <v>VH601</v>
      </c>
      <c r="C4" s="120" t="s">
        <v>336</v>
      </c>
      <c r="D4" s="121"/>
      <c r="E4" s="122"/>
      <c r="F4" s="98"/>
      <c r="G4" s="98"/>
      <c r="H4" s="98"/>
      <c r="I4" s="98"/>
      <c r="J4" s="98"/>
      <c r="K4" s="66">
        <v>2</v>
      </c>
      <c r="L4" s="103"/>
      <c r="M4" s="105" t="s">
        <v>302</v>
      </c>
      <c r="N4" s="98" t="str">
        <f>CONCATENATE(IF(W4=1,"W",IF(W4=2,"V","")),Q2)</f>
        <v>VH501</v>
      </c>
      <c r="O4" s="120" t="str">
        <f>IF(ISERROR(VLOOKUP(M4,$B$2:$C$37,2,FALSE)),"",VLOOKUP(M4,$B$2:$C$37,2,FALSE))</f>
        <v>Alice Vos (Belcrum)</v>
      </c>
      <c r="P4" s="121"/>
      <c r="Q4" s="122"/>
      <c r="R4" s="98"/>
      <c r="S4" s="98"/>
      <c r="T4" s="98"/>
      <c r="U4" s="98"/>
      <c r="V4" s="98"/>
      <c r="W4" s="66">
        <v>2</v>
      </c>
      <c r="X4" s="103"/>
      <c r="Y4" s="105" t="s">
        <v>103</v>
      </c>
      <c r="Z4" s="98" t="str">
        <f>CONCATENATE(IF(AI4=1,"W",IF(AI4=2,"V","")),AC2)</f>
        <v>VH401</v>
      </c>
      <c r="AA4" s="120" t="str">
        <f>IF(ISERROR(VLOOKUP(Y4,$N$2:$O$37,2,FALSE)),"",VLOOKUP(Y4,$N$2:$O$37,2,FALSE))</f>
        <v>Maartje Veenhoven (GTTC)</v>
      </c>
      <c r="AB4" s="121"/>
      <c r="AC4" s="122"/>
      <c r="AD4" s="98"/>
      <c r="AE4" s="98"/>
      <c r="AF4" s="98"/>
      <c r="AG4" s="98"/>
      <c r="AH4" s="98"/>
      <c r="AI4" s="66">
        <v>2</v>
      </c>
      <c r="AJ4" s="103"/>
      <c r="AK4" s="106"/>
      <c r="AL4" s="107"/>
      <c r="AM4" s="108"/>
      <c r="AN4" s="109"/>
      <c r="AO4" s="107"/>
      <c r="AP4" s="110"/>
      <c r="AQ4" s="107"/>
      <c r="AR4" s="107"/>
      <c r="AS4" s="107"/>
      <c r="AT4" s="107"/>
      <c r="AU4" s="111"/>
      <c r="AV4" s="107"/>
      <c r="AW4" s="105"/>
      <c r="AX4" s="103"/>
      <c r="AY4" s="99"/>
      <c r="AZ4" s="102"/>
      <c r="BA4" s="103"/>
      <c r="BB4" s="103"/>
      <c r="BC4" s="103"/>
      <c r="BD4" s="103"/>
      <c r="BE4" s="103"/>
      <c r="BF4" s="103"/>
      <c r="BG4" s="104"/>
      <c r="BH4" s="103"/>
      <c r="BI4" s="105" t="s">
        <v>259</v>
      </c>
      <c r="BJ4" s="98" t="str">
        <f>CONCATENATE(IF(BS4=1,"W",IF(BS4=2,"V","")),BM2)</f>
        <v>WH101</v>
      </c>
      <c r="BK4" s="120" t="str">
        <f>IF(ISERROR(VLOOKUP(BI4,$Z$2:$AA$37,2,FALSE)),"",VLOOKUP(BI4,$Z$2:$AA$37,2,FALSE))</f>
        <v>Shuohan Men (TTVA)</v>
      </c>
      <c r="BL4" s="121"/>
      <c r="BM4" s="122"/>
      <c r="BN4" s="98"/>
      <c r="BO4" s="98"/>
      <c r="BP4" s="98"/>
      <c r="BQ4" s="98"/>
      <c r="BR4" s="98"/>
      <c r="BS4" s="66">
        <v>1</v>
      </c>
      <c r="BT4" s="119" t="s">
        <v>255</v>
      </c>
      <c r="BU4" s="112"/>
      <c r="BV4" s="103"/>
      <c r="BW4" s="99"/>
      <c r="BX4" s="102"/>
      <c r="BY4" s="103"/>
      <c r="BZ4" s="103"/>
      <c r="CA4" s="103"/>
      <c r="CB4" s="103"/>
      <c r="CC4" s="103"/>
      <c r="CD4" s="103"/>
      <c r="CE4" s="104"/>
      <c r="CF4" s="103"/>
      <c r="CG4" s="112"/>
      <c r="CH4" s="103"/>
      <c r="CI4" s="99"/>
      <c r="CJ4" s="102"/>
      <c r="CK4" s="103"/>
      <c r="CL4" s="103"/>
      <c r="CM4" s="103"/>
      <c r="CN4" s="103"/>
      <c r="CO4" s="103"/>
      <c r="CP4" s="103"/>
      <c r="CQ4" s="104"/>
      <c r="CR4" s="103"/>
      <c r="CS4" s="112"/>
      <c r="CT4" s="103"/>
      <c r="CU4" s="99"/>
      <c r="CV4" s="102"/>
      <c r="CW4" s="103"/>
      <c r="CX4" s="103"/>
      <c r="CY4" s="103"/>
      <c r="CZ4" s="103"/>
      <c r="DA4" s="103"/>
      <c r="DB4" s="103"/>
      <c r="DC4" s="104"/>
      <c r="DD4" s="103"/>
      <c r="DE4" s="112"/>
      <c r="DF4" s="103"/>
      <c r="DG4" s="99"/>
      <c r="DH4" s="102"/>
      <c r="DI4" s="103"/>
      <c r="DJ4" s="103"/>
      <c r="DK4" s="103"/>
      <c r="DL4" s="103"/>
      <c r="DM4" s="103"/>
      <c r="DN4" s="103"/>
      <c r="DO4" s="104"/>
      <c r="DP4" s="103"/>
    </row>
    <row r="5" spans="1:120" s="113" customFormat="1" ht="15" customHeight="1">
      <c r="A5" s="80"/>
      <c r="B5" s="114"/>
      <c r="C5" s="99"/>
      <c r="D5" s="102"/>
      <c r="E5" s="123"/>
      <c r="F5" s="103"/>
      <c r="G5" s="103"/>
      <c r="H5" s="103"/>
      <c r="I5" s="103"/>
      <c r="J5" s="103"/>
      <c r="K5" s="17"/>
      <c r="L5" s="103"/>
      <c r="M5" s="105"/>
      <c r="N5" s="103"/>
      <c r="O5" s="99"/>
      <c r="P5" s="102"/>
      <c r="Q5" s="123"/>
      <c r="R5" s="103"/>
      <c r="S5" s="103"/>
      <c r="T5" s="103"/>
      <c r="U5" s="103"/>
      <c r="V5" s="103"/>
      <c r="W5" s="17"/>
      <c r="X5" s="103"/>
      <c r="Y5" s="105"/>
      <c r="Z5" s="103"/>
      <c r="AA5" s="99"/>
      <c r="AB5" s="102"/>
      <c r="AC5" s="123"/>
      <c r="AD5" s="103"/>
      <c r="AE5" s="103"/>
      <c r="AF5" s="103"/>
      <c r="AG5" s="103"/>
      <c r="AH5" s="103"/>
      <c r="AI5" s="17"/>
      <c r="AJ5" s="103"/>
      <c r="AK5" s="106"/>
      <c r="AL5" s="107"/>
      <c r="AM5" s="108"/>
      <c r="AN5" s="109"/>
      <c r="AO5" s="107"/>
      <c r="AP5" s="110"/>
      <c r="AQ5" s="107"/>
      <c r="AR5" s="107"/>
      <c r="AS5" s="107"/>
      <c r="AT5" s="107"/>
      <c r="AU5" s="111"/>
      <c r="AV5" s="107"/>
      <c r="AW5" s="105"/>
      <c r="AX5" s="103"/>
      <c r="AY5" s="99"/>
      <c r="AZ5" s="102"/>
      <c r="BA5" s="103"/>
      <c r="BB5" s="103"/>
      <c r="BC5" s="103"/>
      <c r="BD5" s="103"/>
      <c r="BE5" s="103"/>
      <c r="BF5" s="103"/>
      <c r="BG5" s="104"/>
      <c r="BH5" s="103"/>
      <c r="BI5" s="105"/>
      <c r="BJ5" s="107"/>
      <c r="BK5" s="108"/>
      <c r="BL5" s="109"/>
      <c r="BM5" s="124"/>
      <c r="BN5" s="110"/>
      <c r="BO5" s="107"/>
      <c r="BP5" s="107"/>
      <c r="BQ5" s="107"/>
      <c r="BR5" s="107"/>
      <c r="BS5" s="17"/>
      <c r="BT5" s="119"/>
      <c r="BU5" s="112"/>
      <c r="BV5" s="103"/>
      <c r="BW5" s="99"/>
      <c r="BX5" s="102"/>
      <c r="BY5" s="103"/>
      <c r="BZ5" s="103"/>
      <c r="CA5" s="103"/>
      <c r="CB5" s="103"/>
      <c r="CC5" s="103"/>
      <c r="CD5" s="103"/>
      <c r="CE5" s="104"/>
      <c r="CF5" s="103"/>
      <c r="CG5" s="112"/>
      <c r="CH5" s="103"/>
      <c r="CI5" s="99"/>
      <c r="CJ5" s="102"/>
      <c r="CK5" s="103"/>
      <c r="CL5" s="103"/>
      <c r="CM5" s="103"/>
      <c r="CN5" s="103"/>
      <c r="CO5" s="103"/>
      <c r="CP5" s="103"/>
      <c r="CQ5" s="104"/>
      <c r="CR5" s="103"/>
      <c r="CS5" s="112"/>
      <c r="CT5" s="103"/>
      <c r="CU5" s="99"/>
      <c r="CV5" s="102"/>
      <c r="CW5" s="103"/>
      <c r="CX5" s="103"/>
      <c r="CY5" s="103"/>
      <c r="CZ5" s="103"/>
      <c r="DA5" s="103"/>
      <c r="DB5" s="103"/>
      <c r="DC5" s="104"/>
      <c r="DD5" s="103"/>
      <c r="DE5" s="112"/>
      <c r="DF5" s="103"/>
      <c r="DG5" s="99"/>
      <c r="DH5" s="102"/>
      <c r="DI5" s="103"/>
      <c r="DJ5" s="103"/>
      <c r="DK5" s="103"/>
      <c r="DL5" s="103"/>
      <c r="DM5" s="103"/>
      <c r="DN5" s="103"/>
      <c r="DO5" s="104"/>
      <c r="DP5" s="103"/>
    </row>
    <row r="6" spans="1:120" s="113" customFormat="1" ht="15" customHeight="1" thickBot="1">
      <c r="A6" s="80"/>
      <c r="B6" s="98"/>
      <c r="C6" s="177"/>
      <c r="D6" s="100"/>
      <c r="E6" s="101" t="s">
        <v>263</v>
      </c>
      <c r="F6" s="102"/>
      <c r="G6" s="102" t="s">
        <v>235</v>
      </c>
      <c r="H6" s="102"/>
      <c r="I6" s="102">
        <v>2</v>
      </c>
      <c r="J6" s="103"/>
      <c r="K6" s="17"/>
      <c r="L6" s="103"/>
      <c r="M6" s="105"/>
      <c r="N6" s="103"/>
      <c r="O6" s="99" t="s">
        <v>240</v>
      </c>
      <c r="P6" s="100"/>
      <c r="Q6" s="188" t="s">
        <v>87</v>
      </c>
      <c r="R6" s="180" t="s">
        <v>242</v>
      </c>
      <c r="S6" s="102" t="s">
        <v>235</v>
      </c>
      <c r="T6" s="102" t="s">
        <v>13</v>
      </c>
      <c r="U6" s="102">
        <v>2</v>
      </c>
      <c r="V6" s="103"/>
      <c r="W6" s="17"/>
      <c r="X6" s="103"/>
      <c r="Y6" s="105"/>
      <c r="Z6" s="103"/>
      <c r="AA6" s="99" t="s">
        <v>244</v>
      </c>
      <c r="AB6" s="100"/>
      <c r="AC6" s="188" t="s">
        <v>265</v>
      </c>
      <c r="AD6" s="102" t="s">
        <v>64</v>
      </c>
      <c r="AE6" s="102" t="s">
        <v>235</v>
      </c>
      <c r="AF6" s="102" t="s">
        <v>296</v>
      </c>
      <c r="AG6" s="102">
        <v>2</v>
      </c>
      <c r="AH6" s="103"/>
      <c r="AI6" s="17"/>
      <c r="AJ6" s="103"/>
      <c r="AK6" s="106"/>
      <c r="AL6" s="107"/>
      <c r="AM6" s="108"/>
      <c r="AN6" s="109"/>
      <c r="AO6" s="107"/>
      <c r="AP6" s="110"/>
      <c r="AQ6" s="107"/>
      <c r="AR6" s="107"/>
      <c r="AS6" s="107"/>
      <c r="AT6" s="107"/>
      <c r="AU6" s="111"/>
      <c r="AV6" s="107"/>
      <c r="AW6" s="105"/>
      <c r="AX6" s="103"/>
      <c r="AY6" s="99" t="s">
        <v>266</v>
      </c>
      <c r="AZ6" s="100"/>
      <c r="BA6" s="188" t="s">
        <v>267</v>
      </c>
      <c r="BB6" s="102" t="s">
        <v>20</v>
      </c>
      <c r="BC6" s="102" t="s">
        <v>235</v>
      </c>
      <c r="BD6" s="102" t="s">
        <v>262</v>
      </c>
      <c r="BE6" s="102">
        <v>2</v>
      </c>
      <c r="BF6" s="103"/>
      <c r="BG6" s="104"/>
      <c r="BH6" s="103"/>
      <c r="BI6" s="105"/>
      <c r="BJ6" s="103"/>
      <c r="BK6" s="99" t="s">
        <v>269</v>
      </c>
      <c r="BL6" s="100"/>
      <c r="BM6" s="188" t="s">
        <v>270</v>
      </c>
      <c r="BN6" s="102" t="s">
        <v>246</v>
      </c>
      <c r="BO6" s="102" t="s">
        <v>235</v>
      </c>
      <c r="BP6" s="102" t="s">
        <v>225</v>
      </c>
      <c r="BQ6" s="102">
        <v>2</v>
      </c>
      <c r="BR6" s="103"/>
      <c r="BS6" s="17"/>
      <c r="BT6" s="103"/>
      <c r="BU6" s="112"/>
      <c r="BV6" s="103"/>
      <c r="BW6" s="99"/>
      <c r="BX6" s="102"/>
      <c r="BY6" s="103"/>
      <c r="BZ6" s="103"/>
      <c r="CA6" s="103"/>
      <c r="CB6" s="103"/>
      <c r="CC6" s="103"/>
      <c r="CD6" s="103"/>
      <c r="CE6" s="104"/>
      <c r="CF6" s="103"/>
      <c r="CG6" s="112"/>
      <c r="CH6" s="103"/>
      <c r="CI6" s="99"/>
      <c r="CJ6" s="102"/>
      <c r="CK6" s="103"/>
      <c r="CL6" s="103"/>
      <c r="CM6" s="103"/>
      <c r="CN6" s="103"/>
      <c r="CO6" s="103"/>
      <c r="CP6" s="103"/>
      <c r="CQ6" s="104"/>
      <c r="CR6" s="103"/>
      <c r="CS6" s="112"/>
      <c r="CT6" s="103"/>
      <c r="CU6" s="99"/>
      <c r="CV6" s="102"/>
      <c r="CW6" s="103"/>
      <c r="CX6" s="103"/>
      <c r="CY6" s="103"/>
      <c r="CZ6" s="103"/>
      <c r="DA6" s="103"/>
      <c r="DB6" s="103"/>
      <c r="DC6" s="104"/>
      <c r="DD6" s="103"/>
      <c r="DE6" s="112"/>
      <c r="DF6" s="103"/>
      <c r="DG6" s="99"/>
      <c r="DH6" s="102"/>
      <c r="DI6" s="103"/>
      <c r="DJ6" s="103"/>
      <c r="DK6" s="103"/>
      <c r="DL6" s="103"/>
      <c r="DM6" s="103"/>
      <c r="DN6" s="103"/>
      <c r="DO6" s="104"/>
      <c r="DP6" s="103"/>
    </row>
    <row r="7" spans="1:120" s="113" customFormat="1" ht="15" customHeight="1" thickBot="1">
      <c r="A7" s="80"/>
      <c r="B7" s="114" t="str">
        <f>CONCATENATE(IF(K7=1,"W",IF(K7=2,"V","")),E6)</f>
        <v>WH602</v>
      </c>
      <c r="C7" s="37" t="s">
        <v>407</v>
      </c>
      <c r="D7" s="116"/>
      <c r="E7" s="117"/>
      <c r="F7" s="118"/>
      <c r="G7" s="118"/>
      <c r="H7" s="118"/>
      <c r="I7" s="118"/>
      <c r="J7" s="118"/>
      <c r="K7" s="65">
        <v>1</v>
      </c>
      <c r="L7" s="103"/>
      <c r="M7" s="105" t="s">
        <v>2</v>
      </c>
      <c r="N7" s="118" t="str">
        <f>CONCATENATE(IF(W7=1,"W",IF(W7=2,"V","")),Q6)</f>
        <v>WH502</v>
      </c>
      <c r="O7" s="115" t="str">
        <f>IF(ISERROR(VLOOKUP(M7,$B$2:$C$37,2,FALSE)),"",VLOOKUP(M7,$B$2:$C$37,2,FALSE))</f>
        <v>Felicia Faas (TTN)</v>
      </c>
      <c r="P7" s="116"/>
      <c r="Q7" s="117"/>
      <c r="R7" s="118"/>
      <c r="S7" s="118"/>
      <c r="T7" s="118"/>
      <c r="U7" s="118"/>
      <c r="V7" s="118"/>
      <c r="W7" s="65">
        <v>1</v>
      </c>
      <c r="X7" s="103"/>
      <c r="Y7" s="105" t="s">
        <v>54</v>
      </c>
      <c r="Z7" s="118" t="str">
        <f>CONCATENATE(IF(AI7=1,"W",IF(AI7=2,"V","")),AC6)</f>
        <v>VH402</v>
      </c>
      <c r="AA7" s="115" t="str">
        <f>IF(ISERROR(VLOOKUP(Y7,$N$2:$O$37,2,FALSE)),"",VLOOKUP(Y7,$N$2:$O$37,2,FALSE))</f>
        <v>Felicia Faas (TTN)</v>
      </c>
      <c r="AB7" s="116"/>
      <c r="AC7" s="117"/>
      <c r="AD7" s="118"/>
      <c r="AE7" s="118"/>
      <c r="AF7" s="118"/>
      <c r="AG7" s="118"/>
      <c r="AH7" s="118"/>
      <c r="AI7" s="65">
        <v>2</v>
      </c>
      <c r="AJ7" s="103"/>
      <c r="AK7" s="106"/>
      <c r="AL7" s="107"/>
      <c r="AM7" s="108"/>
      <c r="AN7" s="109"/>
      <c r="AO7" s="107"/>
      <c r="AP7" s="110"/>
      <c r="AQ7" s="107"/>
      <c r="AR7" s="107"/>
      <c r="AS7" s="107"/>
      <c r="AT7" s="107"/>
      <c r="AU7" s="111"/>
      <c r="AV7" s="107"/>
      <c r="AW7" s="105" t="s">
        <v>3</v>
      </c>
      <c r="AX7" s="118" t="str">
        <f>CONCATENATE(IF(BG7=1,"W",IF(BG7=2,"V","")),BA6)</f>
        <v>VH201</v>
      </c>
      <c r="AY7" s="115" t="str">
        <f>IF(ISERROR(VLOOKUP(AW7,$Z$2:$AA$37,2,FALSE)),"",VLOOKUP(AW7,$Z$2:$AA$37,2,FALSE))</f>
        <v>Felicia Faas (TTN)</v>
      </c>
      <c r="AZ7" s="116"/>
      <c r="BA7" s="117"/>
      <c r="BB7" s="118"/>
      <c r="BC7" s="118"/>
      <c r="BD7" s="118"/>
      <c r="BE7" s="118"/>
      <c r="BF7" s="118"/>
      <c r="BG7" s="65">
        <v>2</v>
      </c>
      <c r="BH7" s="103"/>
      <c r="BI7" s="105" t="s">
        <v>4</v>
      </c>
      <c r="BJ7" s="118" t="str">
        <f>CONCATENATE(IF(BS7=1,"W",IF(BS7=2,"V","")),BM6)</f>
        <v>WH102</v>
      </c>
      <c r="BK7" s="115" t="str">
        <f>IF(ISERROR(VLOOKUP(BI7,$AX$2:$AY$37,2,FALSE)),"",VLOOKUP(BI7,$AX$2:$AY$37,2,FALSE))</f>
        <v>Yoeke Gunsing (Amsterdam)</v>
      </c>
      <c r="BL7" s="116"/>
      <c r="BM7" s="117"/>
      <c r="BN7" s="118"/>
      <c r="BO7" s="118"/>
      <c r="BP7" s="118"/>
      <c r="BQ7" s="118"/>
      <c r="BR7" s="118"/>
      <c r="BS7" s="65">
        <v>1</v>
      </c>
      <c r="BT7" s="103" t="s">
        <v>5</v>
      </c>
      <c r="BU7" s="112"/>
      <c r="BV7" s="103"/>
      <c r="BW7" s="99"/>
      <c r="BX7" s="102"/>
      <c r="BY7" s="103"/>
      <c r="BZ7" s="103"/>
      <c r="CA7" s="103"/>
      <c r="CB7" s="103"/>
      <c r="CC7" s="103"/>
      <c r="CD7" s="103"/>
      <c r="CE7" s="104"/>
      <c r="CF7" s="103"/>
      <c r="CG7" s="112"/>
      <c r="CH7" s="103"/>
      <c r="CI7" s="99"/>
      <c r="CJ7" s="102"/>
      <c r="CK7" s="103"/>
      <c r="CL7" s="103"/>
      <c r="CM7" s="103"/>
      <c r="CN7" s="103"/>
      <c r="CO7" s="103"/>
      <c r="CP7" s="103"/>
      <c r="CQ7" s="104"/>
      <c r="CR7" s="103"/>
      <c r="CS7" s="112"/>
      <c r="CT7" s="103"/>
      <c r="CU7" s="99"/>
      <c r="CV7" s="102"/>
      <c r="CW7" s="103"/>
      <c r="CX7" s="103"/>
      <c r="CY7" s="103"/>
      <c r="CZ7" s="103"/>
      <c r="DA7" s="103"/>
      <c r="DB7" s="103"/>
      <c r="DC7" s="104"/>
      <c r="DD7" s="103"/>
      <c r="DE7" s="112"/>
      <c r="DF7" s="103"/>
      <c r="DG7" s="99"/>
      <c r="DH7" s="102"/>
      <c r="DI7" s="103"/>
      <c r="DJ7" s="103"/>
      <c r="DK7" s="103"/>
      <c r="DL7" s="103"/>
      <c r="DM7" s="103"/>
      <c r="DN7" s="103"/>
      <c r="DO7" s="104"/>
      <c r="DP7" s="103"/>
    </row>
    <row r="8" spans="1:120" s="113" customFormat="1" ht="15" customHeight="1" thickBot="1">
      <c r="A8" s="80"/>
      <c r="B8" s="114" t="str">
        <f>CONCATENATE(IF(K8=1,"W",IF(K8=2,"V","")),E6)</f>
        <v>VH602</v>
      </c>
      <c r="C8" s="120" t="s">
        <v>336</v>
      </c>
      <c r="D8" s="121"/>
      <c r="E8" s="122"/>
      <c r="F8" s="98"/>
      <c r="G8" s="98"/>
      <c r="H8" s="98"/>
      <c r="I8" s="98"/>
      <c r="J8" s="98"/>
      <c r="K8" s="66">
        <v>2</v>
      </c>
      <c r="L8" s="103"/>
      <c r="M8" s="105" t="s">
        <v>116</v>
      </c>
      <c r="N8" s="98" t="str">
        <f>CONCATENATE(IF(W8=1,"W",IF(W8=2,"V","")),Q6)</f>
        <v>VH502</v>
      </c>
      <c r="O8" s="120" t="str">
        <f>IF(ISERROR(VLOOKUP(M8,$B$2:$C$37,2,FALSE)),"",VLOOKUP(M8,$B$2:$C$37,2,FALSE))</f>
        <v>Heleen Hop (Hilversum)</v>
      </c>
      <c r="P8" s="121"/>
      <c r="Q8" s="122"/>
      <c r="R8" s="98"/>
      <c r="S8" s="98"/>
      <c r="T8" s="98"/>
      <c r="U8" s="98"/>
      <c r="V8" s="98"/>
      <c r="W8" s="66">
        <v>2</v>
      </c>
      <c r="X8" s="103"/>
      <c r="Y8" s="105" t="s">
        <v>80</v>
      </c>
      <c r="Z8" s="98" t="str">
        <f>CONCATENATE(IF(AI8=1,"W",IF(AI8=2,"V","")),AC6)</f>
        <v>WH402</v>
      </c>
      <c r="AA8" s="120" t="str">
        <f>IF(ISERROR(VLOOKUP(Y8,$N$2:$O$37,2,FALSE)),"",VLOOKUP(Y8,$N$2:$O$37,2,FALSE))</f>
        <v>Shuohan Men (TTVA)</v>
      </c>
      <c r="AB8" s="121"/>
      <c r="AC8" s="122"/>
      <c r="AD8" s="98"/>
      <c r="AE8" s="98"/>
      <c r="AF8" s="98"/>
      <c r="AG8" s="98"/>
      <c r="AH8" s="98"/>
      <c r="AI8" s="66">
        <v>1</v>
      </c>
      <c r="AJ8" s="103"/>
      <c r="AK8" s="106"/>
      <c r="AL8" s="107"/>
      <c r="AM8" s="108"/>
      <c r="AN8" s="109"/>
      <c r="AO8" s="107"/>
      <c r="AP8" s="110"/>
      <c r="AQ8" s="107"/>
      <c r="AR8" s="107"/>
      <c r="AS8" s="107"/>
      <c r="AT8" s="107"/>
      <c r="AU8" s="111"/>
      <c r="AV8" s="107"/>
      <c r="AW8" s="105" t="s">
        <v>9</v>
      </c>
      <c r="AX8" s="98" t="str">
        <f>CONCATENATE(IF(BG8=1,"W",IF(BG8=2,"V","")),BA6)</f>
        <v>WH201</v>
      </c>
      <c r="AY8" s="120" t="str">
        <f>IF(ISERROR(VLOOKUP(AW8,$AL$2:$AM$37,2,FALSE)),"",VLOOKUP(AW8,$AL$2:$AM$37,2,FALSE))</f>
        <v>Yoeke Gunsing (Amsterdam)</v>
      </c>
      <c r="AZ8" s="121"/>
      <c r="BA8" s="122"/>
      <c r="BB8" s="98"/>
      <c r="BC8" s="98"/>
      <c r="BD8" s="98"/>
      <c r="BE8" s="98"/>
      <c r="BF8" s="98"/>
      <c r="BG8" s="66">
        <v>1</v>
      </c>
      <c r="BH8" s="103"/>
      <c r="BI8" s="105" t="s">
        <v>10</v>
      </c>
      <c r="BJ8" s="98" t="str">
        <f>CONCATENATE(IF(BS8=1,"W",IF(BS8=2,"V","")),BM6)</f>
        <v>VH102</v>
      </c>
      <c r="BK8" s="120" t="str">
        <f>IF(ISERROR(VLOOKUP(BI8,$AX$2:$AY$37,2,FALSE)),"",VLOOKUP(BI8,$AX$2:$AY$37,2,FALSE))</f>
        <v>Alice Vos (Belcrum)</v>
      </c>
      <c r="BL8" s="121"/>
      <c r="BM8" s="122"/>
      <c r="BN8" s="98"/>
      <c r="BO8" s="98"/>
      <c r="BP8" s="98"/>
      <c r="BQ8" s="98"/>
      <c r="BR8" s="98"/>
      <c r="BS8" s="66">
        <v>2</v>
      </c>
      <c r="BT8" s="103" t="s">
        <v>5</v>
      </c>
      <c r="BU8" s="112"/>
      <c r="BV8" s="103"/>
      <c r="BW8" s="99"/>
      <c r="BX8" s="102"/>
      <c r="BY8" s="103"/>
      <c r="BZ8" s="103"/>
      <c r="CA8" s="103"/>
      <c r="CB8" s="103"/>
      <c r="CC8" s="103"/>
      <c r="CD8" s="103"/>
      <c r="CE8" s="104"/>
      <c r="CF8" s="103"/>
      <c r="CG8" s="112"/>
      <c r="CH8" s="103"/>
      <c r="CI8" s="99"/>
      <c r="CJ8" s="102"/>
      <c r="CK8" s="103"/>
      <c r="CL8" s="103"/>
      <c r="CM8" s="103"/>
      <c r="CN8" s="103"/>
      <c r="CO8" s="103"/>
      <c r="CP8" s="103"/>
      <c r="CQ8" s="104"/>
      <c r="CR8" s="103"/>
      <c r="CS8" s="112"/>
      <c r="CT8" s="103"/>
      <c r="CU8" s="99"/>
      <c r="CV8" s="102"/>
      <c r="CW8" s="103"/>
      <c r="CX8" s="103"/>
      <c r="CY8" s="103"/>
      <c r="CZ8" s="103"/>
      <c r="DA8" s="103"/>
      <c r="DB8" s="103"/>
      <c r="DC8" s="104"/>
      <c r="DD8" s="103"/>
      <c r="DE8" s="112"/>
      <c r="DF8" s="103"/>
      <c r="DG8" s="99"/>
      <c r="DH8" s="102"/>
      <c r="DI8" s="103"/>
      <c r="DJ8" s="103"/>
      <c r="DK8" s="103"/>
      <c r="DL8" s="103"/>
      <c r="DM8" s="103"/>
      <c r="DN8" s="103"/>
      <c r="DO8" s="104"/>
      <c r="DP8" s="103"/>
    </row>
    <row r="9" spans="1:120" s="113" customFormat="1" ht="15" customHeight="1">
      <c r="A9" s="80"/>
      <c r="B9" s="114"/>
      <c r="C9" s="99"/>
      <c r="D9" s="102"/>
      <c r="E9" s="123"/>
      <c r="F9" s="103"/>
      <c r="G9" s="103"/>
      <c r="H9" s="103"/>
      <c r="I9" s="103"/>
      <c r="J9" s="103"/>
      <c r="K9" s="17"/>
      <c r="L9" s="103"/>
      <c r="M9" s="105"/>
      <c r="N9" s="103"/>
      <c r="O9" s="99"/>
      <c r="P9" s="102"/>
      <c r="Q9" s="123"/>
      <c r="R9" s="103"/>
      <c r="S9" s="103"/>
      <c r="T9" s="103"/>
      <c r="U9" s="103"/>
      <c r="V9" s="103"/>
      <c r="W9" s="17"/>
      <c r="X9" s="103"/>
      <c r="Y9" s="105"/>
      <c r="Z9" s="103"/>
      <c r="AA9" s="99"/>
      <c r="AB9" s="102"/>
      <c r="AC9" s="123"/>
      <c r="AD9" s="103"/>
      <c r="AE9" s="103"/>
      <c r="AF9" s="103"/>
      <c r="AG9" s="103"/>
      <c r="AH9" s="103"/>
      <c r="AI9" s="17"/>
      <c r="AJ9" s="103"/>
      <c r="AK9" s="105"/>
      <c r="AL9" s="103"/>
      <c r="AM9" s="99"/>
      <c r="AN9" s="102"/>
      <c r="AO9" s="103"/>
      <c r="AP9" s="103"/>
      <c r="AQ9" s="103"/>
      <c r="AR9" s="103"/>
      <c r="AS9" s="103"/>
      <c r="AT9" s="103"/>
      <c r="AU9" s="104"/>
      <c r="AV9" s="107"/>
      <c r="AW9" s="105"/>
      <c r="AX9" s="103"/>
      <c r="AY9" s="99"/>
      <c r="AZ9" s="102"/>
      <c r="BA9" s="123"/>
      <c r="BB9" s="103"/>
      <c r="BC9" s="103"/>
      <c r="BD9" s="103"/>
      <c r="BE9" s="103"/>
      <c r="BF9" s="103"/>
      <c r="BG9" s="17"/>
      <c r="BH9" s="103"/>
      <c r="BI9" s="105"/>
      <c r="BJ9" s="103"/>
      <c r="BK9" s="99"/>
      <c r="BL9" s="102"/>
      <c r="BM9" s="123"/>
      <c r="BN9" s="103"/>
      <c r="BO9" s="103"/>
      <c r="BP9" s="103"/>
      <c r="BQ9" s="103"/>
      <c r="BR9" s="103"/>
      <c r="BS9" s="17"/>
      <c r="BT9" s="103"/>
      <c r="BU9" s="112"/>
      <c r="BV9" s="103"/>
      <c r="BW9" s="99"/>
      <c r="BX9" s="102"/>
      <c r="BY9" s="103"/>
      <c r="BZ9" s="103"/>
      <c r="CA9" s="103"/>
      <c r="CB9" s="103"/>
      <c r="CC9" s="103"/>
      <c r="CD9" s="103"/>
      <c r="CE9" s="104"/>
      <c r="CF9" s="103"/>
      <c r="CG9" s="112"/>
      <c r="CH9" s="103"/>
      <c r="CI9" s="99"/>
      <c r="CJ9" s="102"/>
      <c r="CK9" s="103"/>
      <c r="CL9" s="103"/>
      <c r="CM9" s="103"/>
      <c r="CN9" s="103"/>
      <c r="CO9" s="103"/>
      <c r="CP9" s="103"/>
      <c r="CQ9" s="104"/>
      <c r="CR9" s="103"/>
      <c r="CS9" s="112"/>
      <c r="CT9" s="103"/>
      <c r="CU9" s="99"/>
      <c r="CV9" s="102"/>
      <c r="CW9" s="103"/>
      <c r="CX9" s="103"/>
      <c r="CY9" s="103"/>
      <c r="CZ9" s="103"/>
      <c r="DA9" s="103"/>
      <c r="DB9" s="103"/>
      <c r="DC9" s="104"/>
      <c r="DD9" s="103"/>
      <c r="DE9" s="112"/>
      <c r="DF9" s="103"/>
      <c r="DG9" s="99"/>
      <c r="DH9" s="102"/>
      <c r="DI9" s="103"/>
      <c r="DJ9" s="103"/>
      <c r="DK9" s="103"/>
      <c r="DL9" s="103"/>
      <c r="DM9" s="103"/>
      <c r="DN9" s="103"/>
      <c r="DO9" s="104"/>
      <c r="DP9" s="103"/>
    </row>
    <row r="10" spans="1:120" s="113" customFormat="1" ht="15" customHeight="1" thickBot="1">
      <c r="A10" s="80"/>
      <c r="B10" s="98"/>
      <c r="C10" s="99"/>
      <c r="D10" s="100"/>
      <c r="E10" s="101" t="s">
        <v>14</v>
      </c>
      <c r="F10" s="102"/>
      <c r="G10" s="102" t="s">
        <v>235</v>
      </c>
      <c r="H10" s="102"/>
      <c r="I10" s="102">
        <v>2</v>
      </c>
      <c r="J10" s="103"/>
      <c r="K10" s="17"/>
      <c r="L10" s="103"/>
      <c r="M10" s="105"/>
      <c r="N10" s="103"/>
      <c r="O10" s="99" t="s">
        <v>240</v>
      </c>
      <c r="P10" s="100"/>
      <c r="Q10" s="188" t="s">
        <v>109</v>
      </c>
      <c r="R10" s="180" t="s">
        <v>242</v>
      </c>
      <c r="S10" s="102" t="s">
        <v>235</v>
      </c>
      <c r="T10" s="102" t="s">
        <v>296</v>
      </c>
      <c r="U10" s="102">
        <v>2</v>
      </c>
      <c r="V10" s="103"/>
      <c r="W10" s="17"/>
      <c r="X10" s="103"/>
      <c r="Y10" s="105"/>
      <c r="Z10" s="103"/>
      <c r="AA10" s="99" t="s">
        <v>15</v>
      </c>
      <c r="AB10" s="100"/>
      <c r="AC10" s="188" t="s">
        <v>16</v>
      </c>
      <c r="AD10" s="102" t="s">
        <v>64</v>
      </c>
      <c r="AE10" s="102" t="s">
        <v>235</v>
      </c>
      <c r="AF10" s="102" t="s">
        <v>297</v>
      </c>
      <c r="AG10" s="102">
        <v>2</v>
      </c>
      <c r="AH10" s="103"/>
      <c r="AI10" s="17"/>
      <c r="AJ10" s="103"/>
      <c r="AK10" s="105"/>
      <c r="AL10" s="103"/>
      <c r="AM10" s="99" t="s">
        <v>18</v>
      </c>
      <c r="AN10" s="100"/>
      <c r="AO10" s="188" t="s">
        <v>19</v>
      </c>
      <c r="AP10" s="102" t="s">
        <v>17</v>
      </c>
      <c r="AQ10" s="102" t="s">
        <v>235</v>
      </c>
      <c r="AR10" s="102" t="s">
        <v>262</v>
      </c>
      <c r="AS10" s="102">
        <v>2</v>
      </c>
      <c r="AT10" s="103"/>
      <c r="AU10" s="104"/>
      <c r="AV10" s="107"/>
      <c r="AW10" s="105"/>
      <c r="AX10" s="103"/>
      <c r="AY10" s="99" t="s">
        <v>266</v>
      </c>
      <c r="AZ10" s="100"/>
      <c r="BA10" s="188" t="s">
        <v>21</v>
      </c>
      <c r="BB10" s="102" t="s">
        <v>20</v>
      </c>
      <c r="BC10" s="102" t="s">
        <v>235</v>
      </c>
      <c r="BD10" s="102" t="s">
        <v>13</v>
      </c>
      <c r="BE10" s="102">
        <v>2</v>
      </c>
      <c r="BF10" s="103"/>
      <c r="BG10" s="17"/>
      <c r="BH10" s="103"/>
      <c r="BI10" s="105"/>
      <c r="BJ10" s="103"/>
      <c r="BK10" s="99" t="s">
        <v>22</v>
      </c>
      <c r="BL10" s="100"/>
      <c r="BM10" s="188" t="s">
        <v>23</v>
      </c>
      <c r="BN10" s="102" t="s">
        <v>246</v>
      </c>
      <c r="BO10" s="102" t="s">
        <v>235</v>
      </c>
      <c r="BP10" s="102" t="s">
        <v>226</v>
      </c>
      <c r="BQ10" s="102">
        <v>2</v>
      </c>
      <c r="BR10" s="103"/>
      <c r="BS10" s="17"/>
      <c r="BT10" s="103"/>
      <c r="BU10" s="112"/>
      <c r="BV10" s="103"/>
      <c r="BW10" s="99"/>
      <c r="BX10" s="102"/>
      <c r="BY10" s="103"/>
      <c r="BZ10" s="103"/>
      <c r="CA10" s="103"/>
      <c r="CB10" s="103"/>
      <c r="CC10" s="103"/>
      <c r="CD10" s="103"/>
      <c r="CE10" s="104"/>
      <c r="CF10" s="103"/>
      <c r="CG10" s="112"/>
      <c r="CH10" s="103"/>
      <c r="CI10" s="99"/>
      <c r="CJ10" s="102"/>
      <c r="CK10" s="103"/>
      <c r="CL10" s="103"/>
      <c r="CM10" s="103"/>
      <c r="CN10" s="103"/>
      <c r="CO10" s="103"/>
      <c r="CP10" s="103"/>
      <c r="CQ10" s="104"/>
      <c r="CR10" s="103"/>
      <c r="CS10" s="112"/>
      <c r="CT10" s="103"/>
      <c r="CU10" s="99"/>
      <c r="CV10" s="102"/>
      <c r="CW10" s="103"/>
      <c r="CX10" s="103"/>
      <c r="CY10" s="103"/>
      <c r="CZ10" s="103"/>
      <c r="DA10" s="103"/>
      <c r="DB10" s="103"/>
      <c r="DC10" s="104"/>
      <c r="DD10" s="103"/>
      <c r="DE10" s="112"/>
      <c r="DF10" s="103"/>
      <c r="DG10" s="99"/>
      <c r="DH10" s="102"/>
      <c r="DI10" s="103"/>
      <c r="DJ10" s="103"/>
      <c r="DK10" s="103"/>
      <c r="DL10" s="103"/>
      <c r="DM10" s="103"/>
      <c r="DN10" s="103"/>
      <c r="DO10" s="104"/>
      <c r="DP10" s="103"/>
    </row>
    <row r="11" spans="1:120" s="113" customFormat="1" ht="15" customHeight="1" thickBot="1">
      <c r="A11" s="80"/>
      <c r="B11" s="114" t="str">
        <f>CONCATENATE(IF(K11=1,"W",IF(K11=2,"V","")),E10)</f>
        <v>WH603</v>
      </c>
      <c r="C11" s="181" t="s">
        <v>390</v>
      </c>
      <c r="D11" s="116"/>
      <c r="E11" s="117"/>
      <c r="F11" s="118"/>
      <c r="G11" s="118"/>
      <c r="H11" s="118"/>
      <c r="I11" s="118"/>
      <c r="J11" s="118"/>
      <c r="K11" s="65">
        <v>1</v>
      </c>
      <c r="L11" s="103"/>
      <c r="M11" s="105" t="s">
        <v>8</v>
      </c>
      <c r="N11" s="118" t="str">
        <f>CONCATENATE(IF(W11=1,"W",IF(W11=2,"V","")),Q10)</f>
        <v>VH503</v>
      </c>
      <c r="O11" s="115" t="str">
        <f>IF(ISERROR(VLOOKUP(M11,$B$2:$C$37,2,FALSE)),"",VLOOKUP(M11,$B$2:$C$37,2,FALSE))</f>
        <v>Kim Hergelink (Zwolle)</v>
      </c>
      <c r="P11" s="116"/>
      <c r="Q11" s="117"/>
      <c r="R11" s="118"/>
      <c r="S11" s="118"/>
      <c r="T11" s="118"/>
      <c r="U11" s="118"/>
      <c r="V11" s="118"/>
      <c r="W11" s="65">
        <v>2</v>
      </c>
      <c r="X11" s="103"/>
      <c r="Y11" s="105" t="s">
        <v>123</v>
      </c>
      <c r="Z11" s="118" t="str">
        <f>CONCATENATE(IF(AI11=1,"W",IF(AI11=2,"V","")),AC10)</f>
        <v>WH403</v>
      </c>
      <c r="AA11" s="115" t="str">
        <f>IF(ISERROR(VLOOKUP(Y11,$N$2:$O$37,2,FALSE)),"",VLOOKUP(Y11,$N$2:$O$37,2,FALSE))</f>
        <v>Mylena Maitimu (Alexandria'66)</v>
      </c>
      <c r="AB11" s="116"/>
      <c r="AC11" s="117"/>
      <c r="AD11" s="118"/>
      <c r="AE11" s="118"/>
      <c r="AF11" s="118"/>
      <c r="AG11" s="118"/>
      <c r="AH11" s="118"/>
      <c r="AI11" s="65">
        <v>1</v>
      </c>
      <c r="AJ11" s="103"/>
      <c r="AK11" s="105" t="s">
        <v>27</v>
      </c>
      <c r="AL11" s="118" t="str">
        <f>CONCATENATE(IF(AU11=1,"W",IF(AU11=2,"V","")),AO10)</f>
        <v>VH301</v>
      </c>
      <c r="AM11" s="115" t="str">
        <f>IF(ISERROR(VLOOKUP(AK11,$Z$2:$AA$37,2,FALSE)),"",VLOOKUP(AK11,$Z$2:$AA$37,2,FALSE))</f>
        <v>Mylena Maitimu (Alexandria'66)</v>
      </c>
      <c r="AN11" s="116"/>
      <c r="AO11" s="117"/>
      <c r="AP11" s="118"/>
      <c r="AQ11" s="118"/>
      <c r="AR11" s="118"/>
      <c r="AS11" s="118"/>
      <c r="AT11" s="118"/>
      <c r="AU11" s="65">
        <v>2</v>
      </c>
      <c r="AV11" s="107"/>
      <c r="AW11" s="105" t="s">
        <v>28</v>
      </c>
      <c r="AX11" s="118" t="str">
        <f>CONCATENATE(IF(BG11=1,"W",IF(BG11=2,"V","")),BA10)</f>
        <v>VH202</v>
      </c>
      <c r="AY11" s="115" t="str">
        <f>IF(ISERROR(VLOOKUP(AW11,$Z$2:$AA$37,2,FALSE)),"",VLOOKUP(AW11,$Z$2:$AA$37,2,FALSE))</f>
        <v>Maartje Veenhoven (GTTC)</v>
      </c>
      <c r="AZ11" s="116"/>
      <c r="BA11" s="117"/>
      <c r="BB11" s="118"/>
      <c r="BC11" s="118"/>
      <c r="BD11" s="118"/>
      <c r="BE11" s="118"/>
      <c r="BF11" s="118"/>
      <c r="BG11" s="65">
        <v>2</v>
      </c>
      <c r="BH11" s="103"/>
      <c r="BI11" s="105" t="s">
        <v>29</v>
      </c>
      <c r="BJ11" s="118" t="str">
        <f>CONCATENATE(IF(BS11=1,"W",IF(BS11=2,"V","")),BM10)</f>
        <v>WH103</v>
      </c>
      <c r="BK11" s="115" t="str">
        <f>IF(ISERROR(VLOOKUP(BI11,$AX$2:$AY$37,2,FALSE)),"",VLOOKUP(BI11,$AX$2:$AY$37,2,FALSE))</f>
        <v>Felicia Faas (TTN)</v>
      </c>
      <c r="BL11" s="116"/>
      <c r="BM11" s="117"/>
      <c r="BN11" s="118"/>
      <c r="BO11" s="118"/>
      <c r="BP11" s="118"/>
      <c r="BQ11" s="118"/>
      <c r="BR11" s="118"/>
      <c r="BS11" s="65">
        <v>1</v>
      </c>
      <c r="BT11" s="103" t="s">
        <v>30</v>
      </c>
      <c r="BU11" s="112"/>
      <c r="BV11" s="103"/>
      <c r="BW11" s="99"/>
      <c r="BX11" s="102"/>
      <c r="BY11" s="103"/>
      <c r="BZ11" s="103"/>
      <c r="CA11" s="103"/>
      <c r="CB11" s="103"/>
      <c r="CC11" s="103"/>
      <c r="CD11" s="103"/>
      <c r="CE11" s="104"/>
      <c r="CF11" s="103"/>
      <c r="CG11" s="112"/>
      <c r="CH11" s="103"/>
      <c r="CI11" s="99"/>
      <c r="CJ11" s="102"/>
      <c r="CK11" s="103"/>
      <c r="CL11" s="103"/>
      <c r="CM11" s="103"/>
      <c r="CN11" s="103"/>
      <c r="CO11" s="103"/>
      <c r="CP11" s="103"/>
      <c r="CQ11" s="104"/>
      <c r="CR11" s="103"/>
      <c r="CS11" s="112"/>
      <c r="CT11" s="103"/>
      <c r="CU11" s="99"/>
      <c r="CV11" s="102"/>
      <c r="CW11" s="103"/>
      <c r="CX11" s="103"/>
      <c r="CY11" s="103"/>
      <c r="CZ11" s="103"/>
      <c r="DA11" s="103"/>
      <c r="DB11" s="103"/>
      <c r="DC11" s="104"/>
      <c r="DD11" s="103"/>
      <c r="DE11" s="112"/>
      <c r="DF11" s="103"/>
      <c r="DG11" s="99"/>
      <c r="DH11" s="102"/>
      <c r="DI11" s="103"/>
      <c r="DJ11" s="103"/>
      <c r="DK11" s="103"/>
      <c r="DL11" s="103"/>
      <c r="DM11" s="103"/>
      <c r="DN11" s="103"/>
      <c r="DO11" s="104"/>
      <c r="DP11" s="103"/>
    </row>
    <row r="12" spans="1:120" s="113" customFormat="1" ht="15" customHeight="1" thickBot="1">
      <c r="A12" s="80"/>
      <c r="B12" s="114" t="str">
        <f>CONCATENATE(IF(K12=1,"W",IF(K12=2,"V","")),E10)</f>
        <v>VH603</v>
      </c>
      <c r="C12" s="120" t="s">
        <v>336</v>
      </c>
      <c r="D12" s="121"/>
      <c r="E12" s="122"/>
      <c r="F12" s="98"/>
      <c r="G12" s="98"/>
      <c r="H12" s="98"/>
      <c r="I12" s="98"/>
      <c r="J12" s="98"/>
      <c r="K12" s="66">
        <v>2</v>
      </c>
      <c r="L12" s="103"/>
      <c r="M12" s="105" t="s">
        <v>95</v>
      </c>
      <c r="N12" s="98" t="str">
        <f>CONCATENATE(IF(W12=1,"W",IF(W12=2,"V","")),Q10)</f>
        <v>WH503</v>
      </c>
      <c r="O12" s="120" t="str">
        <f>IF(ISERROR(VLOOKUP(M12,$B$2:$C$37,2,FALSE)),"",VLOOKUP(M12,$B$2:$C$37,2,FALSE))</f>
        <v>Shuohan Men (TTVA)</v>
      </c>
      <c r="P12" s="121"/>
      <c r="Q12" s="122"/>
      <c r="R12" s="98"/>
      <c r="S12" s="98"/>
      <c r="T12" s="98"/>
      <c r="U12" s="98"/>
      <c r="V12" s="98"/>
      <c r="W12" s="66">
        <v>1</v>
      </c>
      <c r="X12" s="103"/>
      <c r="Y12" s="105" t="s">
        <v>324</v>
      </c>
      <c r="Z12" s="98" t="str">
        <f>CONCATENATE(IF(AI12=1,"W",IF(AI12=2,"V","")),AC10)</f>
        <v>VH403</v>
      </c>
      <c r="AA12" s="120" t="str">
        <f>IF(ISERROR(VLOOKUP(Y12,$N$2:$O$37,2,FALSE)),"",VLOOKUP(Y12,$N$2:$O$37,2,FALSE))</f>
        <v>Nynke Stam (Salamanders)</v>
      </c>
      <c r="AB12" s="121"/>
      <c r="AC12" s="122"/>
      <c r="AD12" s="98"/>
      <c r="AE12" s="98"/>
      <c r="AF12" s="98"/>
      <c r="AG12" s="98"/>
      <c r="AH12" s="98"/>
      <c r="AI12" s="66">
        <v>2</v>
      </c>
      <c r="AJ12" s="103"/>
      <c r="AK12" s="105" t="s">
        <v>55</v>
      </c>
      <c r="AL12" s="98" t="str">
        <f>CONCATENATE(IF(AU12=1,"W",IF(AU12=2,"V","")),AO10)</f>
        <v>WH301</v>
      </c>
      <c r="AM12" s="120" t="str">
        <f>IF(ISERROR(VLOOKUP(AK12,$Z$2:$AA$37,2,FALSE)),"",VLOOKUP(AK12,$Z$2:$AA$37,2,FALSE))</f>
        <v>Yoeke Gunsing (Amsterdam)</v>
      </c>
      <c r="AN12" s="121"/>
      <c r="AO12" s="122"/>
      <c r="AP12" s="98"/>
      <c r="AQ12" s="98"/>
      <c r="AR12" s="98"/>
      <c r="AS12" s="98"/>
      <c r="AT12" s="98"/>
      <c r="AU12" s="66">
        <v>1</v>
      </c>
      <c r="AV12" s="107"/>
      <c r="AW12" s="105" t="s">
        <v>35</v>
      </c>
      <c r="AX12" s="98" t="str">
        <f>CONCATENATE(IF(BG12=1,"W",IF(BG12=2,"V","")),BA10)</f>
        <v>WH202</v>
      </c>
      <c r="AY12" s="120" t="str">
        <f>IF(ISERROR(VLOOKUP(AW12,$AL$2:$AM$37,2,FALSE)),"",VLOOKUP(AW12,$AL$2:$AM$37,2,FALSE))</f>
        <v>Alice Vos (Belcrum)</v>
      </c>
      <c r="AZ12" s="121"/>
      <c r="BA12" s="122"/>
      <c r="BB12" s="98"/>
      <c r="BC12" s="98"/>
      <c r="BD12" s="98"/>
      <c r="BE12" s="98"/>
      <c r="BF12" s="98"/>
      <c r="BG12" s="66">
        <v>1</v>
      </c>
      <c r="BH12" s="103"/>
      <c r="BI12" s="105" t="s">
        <v>36</v>
      </c>
      <c r="BJ12" s="98" t="str">
        <f>CONCATENATE(IF(BS12=1,"W",IF(BS12=2,"V","")),BM10)</f>
        <v>VH103</v>
      </c>
      <c r="BK12" s="120" t="str">
        <f>IF(ISERROR(VLOOKUP(BI12,$AX$2:$AY$37,2,FALSE)),"",VLOOKUP(BI12,$AX$2:$AY$37,2,FALSE))</f>
        <v>Maartje Veenhoven (GTTC)</v>
      </c>
      <c r="BL12" s="121"/>
      <c r="BM12" s="122"/>
      <c r="BN12" s="98"/>
      <c r="BO12" s="98"/>
      <c r="BP12" s="98"/>
      <c r="BQ12" s="98"/>
      <c r="BR12" s="98"/>
      <c r="BS12" s="66">
        <v>2</v>
      </c>
      <c r="BT12" s="103" t="s">
        <v>30</v>
      </c>
      <c r="BU12" s="112"/>
      <c r="BV12" s="103"/>
      <c r="BW12" s="99"/>
      <c r="BX12" s="102"/>
      <c r="BY12" s="103"/>
      <c r="BZ12" s="103"/>
      <c r="CA12" s="103"/>
      <c r="CB12" s="103"/>
      <c r="CC12" s="103"/>
      <c r="CD12" s="103"/>
      <c r="CE12" s="104"/>
      <c r="CF12" s="103"/>
      <c r="CG12" s="112"/>
      <c r="CH12" s="103"/>
      <c r="CI12" s="99"/>
      <c r="CJ12" s="102"/>
      <c r="CK12" s="103"/>
      <c r="CL12" s="103"/>
      <c r="CM12" s="103"/>
      <c r="CN12" s="103"/>
      <c r="CO12" s="103"/>
      <c r="CP12" s="103"/>
      <c r="CQ12" s="104"/>
      <c r="CR12" s="103"/>
      <c r="CS12" s="112"/>
      <c r="CT12" s="103"/>
      <c r="CU12" s="99"/>
      <c r="CV12" s="102"/>
      <c r="CW12" s="103"/>
      <c r="CX12" s="103"/>
      <c r="CY12" s="103"/>
      <c r="CZ12" s="103"/>
      <c r="DA12" s="103"/>
      <c r="DB12" s="103"/>
      <c r="DC12" s="104"/>
      <c r="DD12" s="103"/>
      <c r="DE12" s="112"/>
      <c r="DF12" s="103"/>
      <c r="DG12" s="99"/>
      <c r="DH12" s="102"/>
      <c r="DI12" s="103"/>
      <c r="DJ12" s="103"/>
      <c r="DK12" s="103"/>
      <c r="DL12" s="103"/>
      <c r="DM12" s="103"/>
      <c r="DN12" s="103"/>
      <c r="DO12" s="104"/>
      <c r="DP12" s="103"/>
    </row>
    <row r="13" spans="1:120" s="113" customFormat="1" ht="15" customHeight="1">
      <c r="A13" s="80"/>
      <c r="B13" s="114"/>
      <c r="C13" s="99"/>
      <c r="D13" s="102"/>
      <c r="E13" s="123"/>
      <c r="F13" s="103"/>
      <c r="G13" s="103"/>
      <c r="H13" s="103"/>
      <c r="I13" s="103"/>
      <c r="J13" s="103"/>
      <c r="K13" s="17"/>
      <c r="L13" s="103"/>
      <c r="M13" s="105"/>
      <c r="N13" s="103"/>
      <c r="O13" s="99"/>
      <c r="P13" s="102"/>
      <c r="Q13" s="123"/>
      <c r="R13" s="103"/>
      <c r="S13" s="103"/>
      <c r="T13" s="103"/>
      <c r="U13" s="103"/>
      <c r="V13" s="103"/>
      <c r="W13" s="17"/>
      <c r="X13" s="103"/>
      <c r="Y13" s="105"/>
      <c r="Z13" s="103"/>
      <c r="AA13" s="99"/>
      <c r="AB13" s="102"/>
      <c r="AC13" s="123"/>
      <c r="AD13" s="103"/>
      <c r="AE13" s="103"/>
      <c r="AF13" s="103"/>
      <c r="AG13" s="103"/>
      <c r="AH13" s="103"/>
      <c r="AI13" s="17"/>
      <c r="AJ13" s="103"/>
      <c r="AK13" s="105"/>
      <c r="AL13" s="103"/>
      <c r="AM13" s="99"/>
      <c r="AN13" s="102"/>
      <c r="AO13" s="123"/>
      <c r="AP13" s="103"/>
      <c r="AQ13" s="103"/>
      <c r="AR13" s="103"/>
      <c r="AS13" s="103"/>
      <c r="AT13" s="103"/>
      <c r="AU13" s="17"/>
      <c r="AV13" s="107"/>
      <c r="AW13" s="105"/>
      <c r="AX13" s="103"/>
      <c r="AY13" s="99"/>
      <c r="AZ13" s="102"/>
      <c r="BA13" s="123"/>
      <c r="BB13" s="103"/>
      <c r="BC13" s="103"/>
      <c r="BD13" s="103"/>
      <c r="BE13" s="103"/>
      <c r="BF13" s="103"/>
      <c r="BG13" s="17"/>
      <c r="BH13" s="103"/>
      <c r="BI13" s="105"/>
      <c r="BJ13" s="103"/>
      <c r="BK13" s="99"/>
      <c r="BL13" s="102"/>
      <c r="BM13" s="103"/>
      <c r="BN13" s="103"/>
      <c r="BO13" s="103"/>
      <c r="BP13" s="103"/>
      <c r="BQ13" s="103"/>
      <c r="BR13" s="103"/>
      <c r="BS13" s="104"/>
      <c r="BT13" s="103"/>
      <c r="BU13" s="112"/>
      <c r="BV13" s="103"/>
      <c r="BW13" s="99"/>
      <c r="BX13" s="102"/>
      <c r="BY13" s="103"/>
      <c r="BZ13" s="103"/>
      <c r="CA13" s="103"/>
      <c r="CB13" s="103"/>
      <c r="CC13" s="103"/>
      <c r="CD13" s="103"/>
      <c r="CE13" s="104"/>
      <c r="CF13" s="103"/>
      <c r="CG13" s="112"/>
      <c r="CH13" s="103"/>
      <c r="CI13" s="99"/>
      <c r="CJ13" s="102"/>
      <c r="CK13" s="103"/>
      <c r="CL13" s="103"/>
      <c r="CM13" s="103"/>
      <c r="CN13" s="103"/>
      <c r="CO13" s="103"/>
      <c r="CP13" s="103"/>
      <c r="CQ13" s="104"/>
      <c r="CR13" s="103"/>
      <c r="CS13" s="112"/>
      <c r="CT13" s="103"/>
      <c r="CU13" s="99"/>
      <c r="CV13" s="102"/>
      <c r="CW13" s="103"/>
      <c r="CX13" s="103"/>
      <c r="CY13" s="103"/>
      <c r="CZ13" s="103"/>
      <c r="DA13" s="103"/>
      <c r="DB13" s="103"/>
      <c r="DC13" s="104"/>
      <c r="DD13" s="103"/>
      <c r="DE13" s="112"/>
      <c r="DF13" s="103"/>
      <c r="DG13" s="99"/>
      <c r="DH13" s="102"/>
      <c r="DI13" s="103"/>
      <c r="DJ13" s="103"/>
      <c r="DK13" s="103"/>
      <c r="DL13" s="103"/>
      <c r="DM13" s="103"/>
      <c r="DN13" s="103"/>
      <c r="DO13" s="104"/>
      <c r="DP13" s="103"/>
    </row>
    <row r="14" spans="1:120" s="113" customFormat="1" ht="15" customHeight="1" thickBot="1">
      <c r="A14" s="80"/>
      <c r="B14" s="98"/>
      <c r="C14" s="99"/>
      <c r="D14" s="100"/>
      <c r="E14" s="101" t="s">
        <v>41</v>
      </c>
      <c r="F14" s="102"/>
      <c r="G14" s="102" t="s">
        <v>235</v>
      </c>
      <c r="H14" s="102"/>
      <c r="I14" s="102">
        <v>2</v>
      </c>
      <c r="J14" s="103"/>
      <c r="K14" s="17"/>
      <c r="L14" s="103"/>
      <c r="M14" s="105"/>
      <c r="N14" s="103"/>
      <c r="O14" s="99" t="s">
        <v>240</v>
      </c>
      <c r="P14" s="100"/>
      <c r="Q14" s="188" t="s">
        <v>128</v>
      </c>
      <c r="R14" s="180" t="s">
        <v>242</v>
      </c>
      <c r="S14" s="102" t="s">
        <v>235</v>
      </c>
      <c r="T14" s="102" t="s">
        <v>239</v>
      </c>
      <c r="U14" s="102">
        <v>2</v>
      </c>
      <c r="V14" s="103"/>
      <c r="W14" s="17"/>
      <c r="X14" s="103"/>
      <c r="Y14" s="105"/>
      <c r="Z14" s="103"/>
      <c r="AA14" s="99" t="s">
        <v>15</v>
      </c>
      <c r="AB14" s="100"/>
      <c r="AC14" s="188" t="s">
        <v>42</v>
      </c>
      <c r="AD14" s="102" t="s">
        <v>64</v>
      </c>
      <c r="AE14" s="102" t="s">
        <v>235</v>
      </c>
      <c r="AF14" s="102" t="s">
        <v>298</v>
      </c>
      <c r="AG14" s="102">
        <v>2</v>
      </c>
      <c r="AH14" s="103"/>
      <c r="AI14" s="17"/>
      <c r="AJ14" s="103"/>
      <c r="AK14" s="105"/>
      <c r="AL14" s="103"/>
      <c r="AM14" s="99" t="s">
        <v>18</v>
      </c>
      <c r="AN14" s="100"/>
      <c r="AO14" s="188" t="s">
        <v>43</v>
      </c>
      <c r="AP14" s="102" t="s">
        <v>17</v>
      </c>
      <c r="AQ14" s="102" t="s">
        <v>235</v>
      </c>
      <c r="AR14" s="102" t="s">
        <v>298</v>
      </c>
      <c r="AS14" s="102">
        <v>2</v>
      </c>
      <c r="AT14" s="103"/>
      <c r="AU14" s="17"/>
      <c r="AV14" s="107"/>
      <c r="AW14" s="105"/>
      <c r="AX14" s="103"/>
      <c r="AY14" s="99" t="s">
        <v>44</v>
      </c>
      <c r="AZ14" s="100"/>
      <c r="BA14" s="188" t="s">
        <v>45</v>
      </c>
      <c r="BB14" s="102" t="s">
        <v>20</v>
      </c>
      <c r="BC14" s="102" t="s">
        <v>235</v>
      </c>
      <c r="BD14" s="102" t="s">
        <v>40</v>
      </c>
      <c r="BE14" s="102">
        <v>2</v>
      </c>
      <c r="BF14" s="103"/>
      <c r="BG14" s="17"/>
      <c r="BH14" s="103"/>
      <c r="BI14" s="105"/>
      <c r="BJ14" s="107"/>
      <c r="BK14" s="108"/>
      <c r="BL14" s="109"/>
      <c r="BM14" s="107"/>
      <c r="BN14" s="110"/>
      <c r="BO14" s="107"/>
      <c r="BP14" s="107"/>
      <c r="BQ14" s="107"/>
      <c r="BR14" s="107"/>
      <c r="BS14" s="111"/>
      <c r="BT14" s="107"/>
      <c r="BU14" s="112"/>
      <c r="BV14" s="103"/>
      <c r="BW14" s="99"/>
      <c r="BX14" s="102"/>
      <c r="BY14" s="103"/>
      <c r="BZ14" s="103"/>
      <c r="CA14" s="103"/>
      <c r="CB14" s="103"/>
      <c r="CC14" s="103"/>
      <c r="CD14" s="103"/>
      <c r="CE14" s="104"/>
      <c r="CF14" s="103"/>
      <c r="CG14" s="112"/>
      <c r="CH14" s="103"/>
      <c r="CI14" s="99"/>
      <c r="CJ14" s="102"/>
      <c r="CK14" s="103"/>
      <c r="CL14" s="103"/>
      <c r="CM14" s="103"/>
      <c r="CN14" s="103"/>
      <c r="CO14" s="103"/>
      <c r="CP14" s="103"/>
      <c r="CQ14" s="104"/>
      <c r="CR14" s="103"/>
      <c r="CS14" s="112"/>
      <c r="CT14" s="103"/>
      <c r="CU14" s="99"/>
      <c r="CV14" s="102"/>
      <c r="CW14" s="103"/>
      <c r="CX14" s="103"/>
      <c r="CY14" s="103"/>
      <c r="CZ14" s="103"/>
      <c r="DA14" s="103"/>
      <c r="DB14" s="103"/>
      <c r="DC14" s="104"/>
      <c r="DD14" s="103"/>
      <c r="DE14" s="112"/>
      <c r="DF14" s="103"/>
      <c r="DG14" s="99"/>
      <c r="DH14" s="102"/>
      <c r="DI14" s="103"/>
      <c r="DJ14" s="103"/>
      <c r="DK14" s="103"/>
      <c r="DL14" s="103"/>
      <c r="DM14" s="103"/>
      <c r="DN14" s="103"/>
      <c r="DO14" s="104"/>
      <c r="DP14" s="103"/>
    </row>
    <row r="15" spans="1:120" s="113" customFormat="1" ht="15" customHeight="1" thickBot="1">
      <c r="A15" s="80"/>
      <c r="B15" s="114" t="str">
        <f>CONCATENATE(IF(K15=1,"W",IF(K15=2,"V","")),E14)</f>
        <v>WH604</v>
      </c>
      <c r="C15" s="181" t="s">
        <v>388</v>
      </c>
      <c r="D15" s="116"/>
      <c r="E15" s="117"/>
      <c r="F15" s="118"/>
      <c r="G15" s="118"/>
      <c r="H15" s="118"/>
      <c r="I15" s="118"/>
      <c r="J15" s="118"/>
      <c r="K15" s="65">
        <v>1</v>
      </c>
      <c r="L15" s="103"/>
      <c r="M15" s="105" t="s">
        <v>258</v>
      </c>
      <c r="N15" s="118" t="str">
        <f>CONCATENATE(IF(W15=1,"W",IF(W15=2,"V","")),Q14)</f>
        <v>WH504</v>
      </c>
      <c r="O15" s="115" t="str">
        <f>IF(ISERROR(VLOOKUP(M15,$B$2:$C$37,2,FALSE)),"",VLOOKUP(M15,$B$2:$C$37,2,FALSE))</f>
        <v>Maartje Veenhoven (GTTC)</v>
      </c>
      <c r="P15" s="116"/>
      <c r="Q15" s="117"/>
      <c r="R15" s="118"/>
      <c r="S15" s="118"/>
      <c r="T15" s="118"/>
      <c r="U15" s="118"/>
      <c r="V15" s="118"/>
      <c r="W15" s="65">
        <v>1</v>
      </c>
      <c r="X15" s="103"/>
      <c r="Y15" s="105" t="s">
        <v>309</v>
      </c>
      <c r="Z15" s="118" t="str">
        <f>CONCATENATE(IF(AI15=1,"W",IF(AI15=2,"V","")),AC14)</f>
        <v>WH404</v>
      </c>
      <c r="AA15" s="115" t="str">
        <f>IF(ISERROR(VLOOKUP(Y15,$N$2:$O$37,2,FALSE)),"",VLOOKUP(Y15,$N$2:$O$37,2,FALSE))</f>
        <v>Kim Hergelink (Zwolle)</v>
      </c>
      <c r="AB15" s="116"/>
      <c r="AC15" s="117"/>
      <c r="AD15" s="118"/>
      <c r="AE15" s="118"/>
      <c r="AF15" s="118"/>
      <c r="AG15" s="118"/>
      <c r="AH15" s="118"/>
      <c r="AI15" s="65">
        <v>1</v>
      </c>
      <c r="AJ15" s="103"/>
      <c r="AK15" s="105" t="s">
        <v>49</v>
      </c>
      <c r="AL15" s="118" t="str">
        <f>CONCATENATE(IF(AU15=1,"W",IF(AU15=2,"V","")),AO14)</f>
        <v>VH302</v>
      </c>
      <c r="AM15" s="115" t="str">
        <f>IF(ISERROR(VLOOKUP(AK15,$Z$2:$AA$37,2,FALSE)),"",VLOOKUP(AK15,$Z$2:$AA$37,2,FALSE))</f>
        <v>Kim Hergelink (Zwolle)</v>
      </c>
      <c r="AN15" s="116"/>
      <c r="AO15" s="117"/>
      <c r="AP15" s="118"/>
      <c r="AQ15" s="118"/>
      <c r="AR15" s="118"/>
      <c r="AS15" s="118"/>
      <c r="AT15" s="118"/>
      <c r="AU15" s="65">
        <v>2</v>
      </c>
      <c r="AV15" s="107"/>
      <c r="AW15" s="105" t="s">
        <v>56</v>
      </c>
      <c r="AX15" s="118" t="str">
        <f>CONCATENATE(IF(BG15=1,"W",IF(BG15=2,"V","")),BA14)</f>
        <v>VH203</v>
      </c>
      <c r="AY15" s="115" t="str">
        <f>IF(ISERROR(VLOOKUP(AW15,$AL$2:$AM$37,2,FALSE)),"",VLOOKUP(AW15,$AL$2:$AM$37,2,FALSE))</f>
        <v>Mylena Maitimu (Alexandria'66)</v>
      </c>
      <c r="AZ15" s="116"/>
      <c r="BA15" s="117"/>
      <c r="BB15" s="118"/>
      <c r="BC15" s="118"/>
      <c r="BD15" s="118"/>
      <c r="BE15" s="118"/>
      <c r="BF15" s="118"/>
      <c r="BG15" s="65">
        <v>2</v>
      </c>
      <c r="BH15" s="103" t="s">
        <v>51</v>
      </c>
      <c r="BI15" s="105"/>
      <c r="BJ15" s="107"/>
      <c r="BK15" s="108"/>
      <c r="BL15" s="109"/>
      <c r="BM15" s="107"/>
      <c r="BN15" s="110"/>
      <c r="BO15" s="107"/>
      <c r="BP15" s="107"/>
      <c r="BQ15" s="107"/>
      <c r="BR15" s="107"/>
      <c r="BS15" s="111"/>
      <c r="BT15" s="107"/>
      <c r="BU15" s="112"/>
      <c r="BV15" s="103"/>
      <c r="BW15" s="99"/>
      <c r="BX15" s="102"/>
      <c r="BY15" s="103"/>
      <c r="BZ15" s="103"/>
      <c r="CA15" s="103"/>
      <c r="CB15" s="103"/>
      <c r="CC15" s="103"/>
      <c r="CD15" s="103"/>
      <c r="CE15" s="104"/>
      <c r="CF15" s="103"/>
      <c r="CG15" s="112"/>
      <c r="CH15" s="103"/>
      <c r="CI15" s="99"/>
      <c r="CJ15" s="102"/>
      <c r="CK15" s="103"/>
      <c r="CL15" s="103"/>
      <c r="CM15" s="103"/>
      <c r="CN15" s="103"/>
      <c r="CO15" s="103"/>
      <c r="CP15" s="103"/>
      <c r="CQ15" s="104"/>
      <c r="CR15" s="103"/>
      <c r="CS15" s="112"/>
      <c r="CT15" s="103"/>
      <c r="CU15" s="99"/>
      <c r="CV15" s="102"/>
      <c r="CW15" s="103"/>
      <c r="CX15" s="103"/>
      <c r="CY15" s="103"/>
      <c r="CZ15" s="103"/>
      <c r="DA15" s="103"/>
      <c r="DB15" s="103"/>
      <c r="DC15" s="104"/>
      <c r="DD15" s="103"/>
      <c r="DE15" s="112"/>
      <c r="DF15" s="103"/>
      <c r="DG15" s="99"/>
      <c r="DH15" s="102"/>
      <c r="DI15" s="103"/>
      <c r="DJ15" s="103"/>
      <c r="DK15" s="103"/>
      <c r="DL15" s="103"/>
      <c r="DM15" s="103"/>
      <c r="DN15" s="103"/>
      <c r="DO15" s="104"/>
      <c r="DP15" s="103"/>
    </row>
    <row r="16" spans="1:120" s="113" customFormat="1" ht="15" customHeight="1" thickBot="1">
      <c r="A16" s="80"/>
      <c r="B16" s="114" t="str">
        <f>CONCATENATE(IF(K16=1,"W",IF(K16=2,"V","")),E14)</f>
        <v>VH604</v>
      </c>
      <c r="C16" s="120" t="s">
        <v>336</v>
      </c>
      <c r="D16" s="121"/>
      <c r="E16" s="122"/>
      <c r="F16" s="98"/>
      <c r="G16" s="98"/>
      <c r="H16" s="98"/>
      <c r="I16" s="98"/>
      <c r="J16" s="98"/>
      <c r="K16" s="66">
        <v>2</v>
      </c>
      <c r="L16" s="103"/>
      <c r="M16" s="105" t="s">
        <v>72</v>
      </c>
      <c r="N16" s="98" t="str">
        <f>CONCATENATE(IF(W16=1,"W",IF(W16=2,"V","")),Q14)</f>
        <v>VH504</v>
      </c>
      <c r="O16" s="120" t="str">
        <f>IF(ISERROR(VLOOKUP(M16,$B$2:$C$37,2,FALSE)),"",VLOOKUP(M16,$B$2:$C$37,2,FALSE))</f>
        <v>Mylena Maitimu (Alexandria'66)</v>
      </c>
      <c r="P16" s="121"/>
      <c r="Q16" s="122"/>
      <c r="R16" s="98"/>
      <c r="S16" s="98"/>
      <c r="T16" s="98"/>
      <c r="U16" s="98"/>
      <c r="V16" s="98"/>
      <c r="W16" s="66">
        <v>2</v>
      </c>
      <c r="X16" s="103"/>
      <c r="Y16" s="105" t="s">
        <v>140</v>
      </c>
      <c r="Z16" s="98" t="str">
        <f>CONCATENATE(IF(AI16=1,"W",IF(AI16=2,"V","")),AC14)</f>
        <v>VH404</v>
      </c>
      <c r="AA16" s="120" t="str">
        <f>IF(ISERROR(VLOOKUP(Y16,$N$2:$O$37,2,FALSE)),"",VLOOKUP(Y16,$N$2:$O$37,2,FALSE))</f>
        <v>Anne Mei Eshuis (Smash'70)</v>
      </c>
      <c r="AB16" s="121"/>
      <c r="AC16" s="122"/>
      <c r="AD16" s="98"/>
      <c r="AE16" s="98"/>
      <c r="AF16" s="98"/>
      <c r="AG16" s="98"/>
      <c r="AH16" s="98"/>
      <c r="AI16" s="66">
        <v>2</v>
      </c>
      <c r="AJ16" s="103"/>
      <c r="AK16" s="105" t="s">
        <v>34</v>
      </c>
      <c r="AL16" s="98" t="str">
        <f>CONCATENATE(IF(AU16=1,"W",IF(AU16=2,"V","")),AO14)</f>
        <v>WH302</v>
      </c>
      <c r="AM16" s="120" t="str">
        <f>IF(ISERROR(VLOOKUP(AK16,$Z$2:$AA$37,2,FALSE)),"",VLOOKUP(AK16,$Z$2:$AA$37,2,FALSE))</f>
        <v>Alice Vos (Belcrum)</v>
      </c>
      <c r="AN16" s="121"/>
      <c r="AO16" s="122"/>
      <c r="AP16" s="98"/>
      <c r="AQ16" s="98"/>
      <c r="AR16" s="98"/>
      <c r="AS16" s="98"/>
      <c r="AT16" s="98"/>
      <c r="AU16" s="66">
        <v>1</v>
      </c>
      <c r="AV16" s="107"/>
      <c r="AW16" s="105" t="s">
        <v>50</v>
      </c>
      <c r="AX16" s="98" t="str">
        <f>CONCATENATE(IF(BG16=1,"W",IF(BG16=2,"V","")),BA14)</f>
        <v>WH203</v>
      </c>
      <c r="AY16" s="120" t="str">
        <f>IF(ISERROR(VLOOKUP(AW16,$AL$2:$AM$37,2,FALSE)),"",VLOOKUP(AW16,$AL$2:$AM$37,2,FALSE))</f>
        <v>Kim Hergelink (Zwolle)</v>
      </c>
      <c r="AZ16" s="121"/>
      <c r="BA16" s="122"/>
      <c r="BB16" s="98"/>
      <c r="BC16" s="98"/>
      <c r="BD16" s="98"/>
      <c r="BE16" s="98"/>
      <c r="BF16" s="98"/>
      <c r="BG16" s="66">
        <v>1</v>
      </c>
      <c r="BH16" s="103" t="s">
        <v>51</v>
      </c>
      <c r="BI16" s="105"/>
      <c r="BJ16" s="107"/>
      <c r="BK16" s="108"/>
      <c r="BL16" s="109"/>
      <c r="BM16" s="107"/>
      <c r="BN16" s="110"/>
      <c r="BO16" s="107"/>
      <c r="BP16" s="107"/>
      <c r="BQ16" s="107"/>
      <c r="BR16" s="107"/>
      <c r="BS16" s="111"/>
      <c r="BT16" s="107"/>
      <c r="BU16" s="112"/>
      <c r="BV16" s="103"/>
      <c r="BW16" s="99"/>
      <c r="BX16" s="102"/>
      <c r="BY16" s="103"/>
      <c r="BZ16" s="103"/>
      <c r="CA16" s="103"/>
      <c r="CB16" s="103"/>
      <c r="CC16" s="103"/>
      <c r="CD16" s="103"/>
      <c r="CE16" s="104"/>
      <c r="CF16" s="103"/>
      <c r="CG16" s="112"/>
      <c r="CH16" s="103"/>
      <c r="CI16" s="99"/>
      <c r="CJ16" s="102"/>
      <c r="CK16" s="103"/>
      <c r="CL16" s="103"/>
      <c r="CM16" s="103"/>
      <c r="CN16" s="103"/>
      <c r="CO16" s="103"/>
      <c r="CP16" s="103"/>
      <c r="CQ16" s="104"/>
      <c r="CR16" s="103"/>
      <c r="CS16" s="112"/>
      <c r="CT16" s="103"/>
      <c r="CU16" s="99"/>
      <c r="CV16" s="102"/>
      <c r="CW16" s="103"/>
      <c r="CX16" s="103"/>
      <c r="CY16" s="103"/>
      <c r="CZ16" s="103"/>
      <c r="DA16" s="103"/>
      <c r="DB16" s="103"/>
      <c r="DC16" s="104"/>
      <c r="DD16" s="103"/>
      <c r="DE16" s="112"/>
      <c r="DF16" s="103"/>
      <c r="DG16" s="99"/>
      <c r="DH16" s="102"/>
      <c r="DI16" s="103"/>
      <c r="DJ16" s="103"/>
      <c r="DK16" s="103"/>
      <c r="DL16" s="103"/>
      <c r="DM16" s="103"/>
      <c r="DN16" s="103"/>
      <c r="DO16" s="104"/>
      <c r="DP16" s="103"/>
    </row>
    <row r="17" spans="1:120" s="113" customFormat="1" ht="15" customHeight="1">
      <c r="A17" s="80"/>
      <c r="B17" s="81"/>
      <c r="C17" s="99"/>
      <c r="D17" s="102"/>
      <c r="E17" s="123"/>
      <c r="F17" s="103"/>
      <c r="G17" s="103"/>
      <c r="H17" s="103"/>
      <c r="I17" s="103"/>
      <c r="J17" s="103"/>
      <c r="K17" s="59"/>
      <c r="L17" s="103"/>
      <c r="M17" s="105"/>
      <c r="N17" s="107"/>
      <c r="O17" s="99"/>
      <c r="P17" s="102"/>
      <c r="Q17" s="123"/>
      <c r="R17" s="103"/>
      <c r="S17" s="103"/>
      <c r="T17" s="103"/>
      <c r="U17" s="103"/>
      <c r="V17" s="103"/>
      <c r="W17" s="59"/>
      <c r="X17" s="103"/>
      <c r="Y17" s="105"/>
      <c r="Z17" s="107"/>
      <c r="AA17" s="99"/>
      <c r="AB17" s="102"/>
      <c r="AC17" s="123"/>
      <c r="AD17" s="103"/>
      <c r="AE17" s="103"/>
      <c r="AF17" s="103"/>
      <c r="AG17" s="103"/>
      <c r="AH17" s="103"/>
      <c r="AI17" s="59"/>
      <c r="AJ17" s="103"/>
      <c r="AK17" s="105"/>
      <c r="AL17" s="107"/>
      <c r="AM17" s="108"/>
      <c r="AN17" s="109"/>
      <c r="AO17" s="124"/>
      <c r="AP17" s="110"/>
      <c r="AQ17" s="107"/>
      <c r="AR17" s="107"/>
      <c r="AS17" s="107"/>
      <c r="AT17" s="107"/>
      <c r="AU17" s="59"/>
      <c r="AV17" s="107"/>
      <c r="AW17" s="105"/>
      <c r="AX17" s="107"/>
      <c r="AY17" s="108"/>
      <c r="AZ17" s="109"/>
      <c r="BA17" s="124"/>
      <c r="BB17" s="110"/>
      <c r="BC17" s="107"/>
      <c r="BD17" s="107"/>
      <c r="BE17" s="107"/>
      <c r="BF17" s="107"/>
      <c r="BG17" s="59"/>
      <c r="BH17" s="103"/>
      <c r="BI17" s="105"/>
      <c r="BJ17" s="107"/>
      <c r="BK17" s="108"/>
      <c r="BL17" s="109"/>
      <c r="BM17" s="107"/>
      <c r="BN17" s="110"/>
      <c r="BO17" s="107"/>
      <c r="BP17" s="107"/>
      <c r="BQ17" s="107"/>
      <c r="BR17" s="107"/>
      <c r="BS17" s="111"/>
      <c r="BT17" s="107"/>
      <c r="BU17" s="112"/>
      <c r="BV17" s="103"/>
      <c r="BW17" s="99"/>
      <c r="BX17" s="102"/>
      <c r="BY17" s="103"/>
      <c r="BZ17" s="103"/>
      <c r="CA17" s="103"/>
      <c r="CB17" s="103"/>
      <c r="CC17" s="103"/>
      <c r="CD17" s="103"/>
      <c r="CE17" s="104"/>
      <c r="CF17" s="103"/>
      <c r="CG17" s="112"/>
      <c r="CH17" s="103"/>
      <c r="CI17" s="99"/>
      <c r="CJ17" s="102"/>
      <c r="CK17" s="103"/>
      <c r="CL17" s="103"/>
      <c r="CM17" s="103"/>
      <c r="CN17" s="103"/>
      <c r="CO17" s="103"/>
      <c r="CP17" s="103"/>
      <c r="CQ17" s="104"/>
      <c r="CR17" s="103"/>
      <c r="CS17" s="112"/>
      <c r="CT17" s="103"/>
      <c r="CU17" s="99"/>
      <c r="CV17" s="102"/>
      <c r="CW17" s="103"/>
      <c r="CX17" s="103"/>
      <c r="CY17" s="103"/>
      <c r="CZ17" s="103"/>
      <c r="DA17" s="103"/>
      <c r="DB17" s="103"/>
      <c r="DC17" s="104"/>
      <c r="DD17" s="103"/>
      <c r="DE17" s="112"/>
      <c r="DF17" s="103"/>
      <c r="DG17" s="99"/>
      <c r="DH17" s="102"/>
      <c r="DI17" s="103"/>
      <c r="DJ17" s="103"/>
      <c r="DK17" s="103"/>
      <c r="DL17" s="103"/>
      <c r="DM17" s="103"/>
      <c r="DN17" s="103"/>
      <c r="DO17" s="104"/>
      <c r="DP17" s="103"/>
    </row>
    <row r="18" spans="1:120" s="113" customFormat="1" ht="15" customHeight="1" thickBot="1">
      <c r="A18" s="80"/>
      <c r="B18" s="98"/>
      <c r="C18" s="120"/>
      <c r="D18" s="100"/>
      <c r="E18" s="101" t="s">
        <v>61</v>
      </c>
      <c r="F18" s="180" t="s">
        <v>238</v>
      </c>
      <c r="G18" s="102" t="s">
        <v>235</v>
      </c>
      <c r="H18" s="102" t="s">
        <v>239</v>
      </c>
      <c r="I18" s="102">
        <v>2</v>
      </c>
      <c r="J18" s="103"/>
      <c r="K18" s="17"/>
      <c r="L18" s="103"/>
      <c r="M18" s="105"/>
      <c r="N18" s="103"/>
      <c r="O18" s="99" t="s">
        <v>62</v>
      </c>
      <c r="P18" s="100"/>
      <c r="Q18" s="101" t="s">
        <v>316</v>
      </c>
      <c r="R18" s="102"/>
      <c r="S18" s="102" t="s">
        <v>235</v>
      </c>
      <c r="T18" s="102"/>
      <c r="U18" s="102">
        <v>2</v>
      </c>
      <c r="V18" s="103"/>
      <c r="W18" s="17"/>
      <c r="X18" s="103"/>
      <c r="Y18" s="105"/>
      <c r="Z18" s="103"/>
      <c r="AA18" s="99" t="s">
        <v>15</v>
      </c>
      <c r="AB18" s="100"/>
      <c r="AC18" s="188" t="s">
        <v>65</v>
      </c>
      <c r="AD18" s="102" t="s">
        <v>64</v>
      </c>
      <c r="AE18" s="102" t="s">
        <v>235</v>
      </c>
      <c r="AF18" s="102" t="s">
        <v>299</v>
      </c>
      <c r="AG18" s="102">
        <v>2</v>
      </c>
      <c r="AH18" s="103"/>
      <c r="AI18" s="17"/>
      <c r="AJ18" s="103"/>
      <c r="AK18" s="105"/>
      <c r="AL18" s="103"/>
      <c r="AM18" s="99" t="s">
        <v>66</v>
      </c>
      <c r="AN18" s="100"/>
      <c r="AO18" s="188" t="s">
        <v>67</v>
      </c>
      <c r="AP18" s="102" t="s">
        <v>17</v>
      </c>
      <c r="AQ18" s="102" t="s">
        <v>235</v>
      </c>
      <c r="AR18" s="102" t="s">
        <v>299</v>
      </c>
      <c r="AS18" s="102">
        <v>2</v>
      </c>
      <c r="AT18" s="103"/>
      <c r="AU18" s="17"/>
      <c r="AV18" s="107"/>
      <c r="AW18" s="105"/>
      <c r="AX18" s="103"/>
      <c r="AY18" s="99" t="s">
        <v>68</v>
      </c>
      <c r="AZ18" s="100"/>
      <c r="BA18" s="188" t="s">
        <v>69</v>
      </c>
      <c r="BB18" s="102" t="s">
        <v>20</v>
      </c>
      <c r="BC18" s="102" t="s">
        <v>235</v>
      </c>
      <c r="BD18" s="102" t="s">
        <v>59</v>
      </c>
      <c r="BE18" s="102">
        <v>2</v>
      </c>
      <c r="BF18" s="103"/>
      <c r="BG18" s="17"/>
      <c r="BH18" s="103"/>
      <c r="BI18" s="105"/>
      <c r="BJ18" s="107"/>
      <c r="BK18" s="108"/>
      <c r="BL18" s="109"/>
      <c r="BM18" s="107"/>
      <c r="BN18" s="110"/>
      <c r="BO18" s="107"/>
      <c r="BP18" s="107"/>
      <c r="BQ18" s="107"/>
      <c r="BR18" s="107"/>
      <c r="BS18" s="111"/>
      <c r="BT18" s="107"/>
      <c r="BU18" s="112"/>
      <c r="BV18" s="103"/>
      <c r="BW18" s="99"/>
      <c r="BX18" s="102"/>
      <c r="BY18" s="103"/>
      <c r="BZ18" s="103"/>
      <c r="CA18" s="103"/>
      <c r="CB18" s="103"/>
      <c r="CC18" s="103"/>
      <c r="CD18" s="103"/>
      <c r="CE18" s="104"/>
      <c r="CF18" s="103"/>
      <c r="CG18" s="112"/>
      <c r="CH18" s="103"/>
      <c r="CI18" s="99"/>
      <c r="CJ18" s="102"/>
      <c r="CK18" s="103"/>
      <c r="CL18" s="103"/>
      <c r="CM18" s="103"/>
      <c r="CN18" s="103"/>
      <c r="CO18" s="103"/>
      <c r="CP18" s="103"/>
      <c r="CQ18" s="104"/>
      <c r="CR18" s="103"/>
      <c r="CS18" s="112"/>
      <c r="CT18" s="103"/>
      <c r="CU18" s="99"/>
      <c r="CV18" s="102"/>
      <c r="CW18" s="103"/>
      <c r="CX18" s="103"/>
      <c r="CY18" s="103"/>
      <c r="CZ18" s="103"/>
      <c r="DA18" s="103"/>
      <c r="DB18" s="103"/>
      <c r="DC18" s="104"/>
      <c r="DD18" s="103"/>
      <c r="DE18" s="112"/>
      <c r="DF18" s="103"/>
      <c r="DG18" s="99"/>
      <c r="DH18" s="102"/>
      <c r="DI18" s="103"/>
      <c r="DJ18" s="103"/>
      <c r="DK18" s="103"/>
      <c r="DL18" s="103"/>
      <c r="DM18" s="103"/>
      <c r="DN18" s="103"/>
      <c r="DO18" s="104"/>
      <c r="DP18" s="103"/>
    </row>
    <row r="19" spans="1:120" s="113" customFormat="1" ht="15" customHeight="1" thickBot="1">
      <c r="A19" s="80"/>
      <c r="B19" s="114" t="str">
        <f>CONCATENATE(IF(K19=1,"W",IF(K19=2,"V","")),E18)</f>
        <v>VH605</v>
      </c>
      <c r="C19" s="37" t="s">
        <v>389</v>
      </c>
      <c r="D19" s="116"/>
      <c r="E19" s="117"/>
      <c r="F19" s="118"/>
      <c r="G19" s="118"/>
      <c r="H19" s="118"/>
      <c r="I19" s="118"/>
      <c r="J19" s="118"/>
      <c r="K19" s="65">
        <v>2</v>
      </c>
      <c r="L19" s="103"/>
      <c r="M19" s="105" t="s">
        <v>176</v>
      </c>
      <c r="N19" s="118" t="str">
        <f>CONCATENATE(IF(W19=1,"W",IF(W19=2,"V","")),Q18)</f>
        <v>WH505</v>
      </c>
      <c r="O19" s="115" t="str">
        <f>IF(ISERROR(VLOOKUP(M19,$B$2:$C$37,2,FALSE)),"",VLOOKUP(M19,$B$2:$C$37,2,FALSE))</f>
        <v>Nynke Stam (Salamanders)</v>
      </c>
      <c r="P19" s="116"/>
      <c r="Q19" s="117"/>
      <c r="R19" s="118"/>
      <c r="S19" s="118"/>
      <c r="T19" s="118"/>
      <c r="U19" s="118"/>
      <c r="V19" s="118"/>
      <c r="W19" s="65">
        <v>1</v>
      </c>
      <c r="X19" s="103"/>
      <c r="Y19" s="105" t="s">
        <v>303</v>
      </c>
      <c r="Z19" s="118" t="str">
        <f>CONCATENATE(IF(AI19=1,"W",IF(AI19=2,"V","")),AC18)</f>
        <v>VH405</v>
      </c>
      <c r="AA19" s="115" t="str">
        <f>IF(ISERROR(VLOOKUP(Y19,$N$2:$O$37,2,FALSE)),"",VLOOKUP(Y19,$N$2:$O$37,2,FALSE))</f>
        <v>Heleen Hop (Hilversum)</v>
      </c>
      <c r="AB19" s="116"/>
      <c r="AC19" s="117"/>
      <c r="AD19" s="118"/>
      <c r="AE19" s="118"/>
      <c r="AF19" s="118"/>
      <c r="AG19" s="118"/>
      <c r="AH19" s="118"/>
      <c r="AI19" s="65">
        <v>2</v>
      </c>
      <c r="AJ19" s="103"/>
      <c r="AK19" s="105" t="s">
        <v>74</v>
      </c>
      <c r="AL19" s="118" t="str">
        <f>CONCATENATE(IF(AU19=1,"W",IF(AU19=2,"V","")),AO18)</f>
        <v>VH303</v>
      </c>
      <c r="AM19" s="115" t="str">
        <f>IF(ISERROR(VLOOKUP(AK19,$Z$2:$AA$37,2,FALSE)),"",VLOOKUP(AK19,$Z$2:$AA$37,2,FALSE))</f>
        <v>Nynke Stam (Salamanders)</v>
      </c>
      <c r="AN19" s="116"/>
      <c r="AO19" s="117"/>
      <c r="AP19" s="118"/>
      <c r="AQ19" s="118"/>
      <c r="AR19" s="118"/>
      <c r="AS19" s="118"/>
      <c r="AT19" s="118"/>
      <c r="AU19" s="65">
        <v>2</v>
      </c>
      <c r="AV19" s="107"/>
      <c r="AW19" s="105" t="s">
        <v>75</v>
      </c>
      <c r="AX19" s="118" t="str">
        <f>CONCATENATE(IF(BG19=1,"W",IF(BG19=2,"V","")),BA18)</f>
        <v>WH204</v>
      </c>
      <c r="AY19" s="115" t="str">
        <f>IF(ISERROR(VLOOKUP(AW19,$AL$2:$AM$37,2,FALSE)),"",VLOOKUP(AW19,$AL$2:$AM$37,2,FALSE))</f>
        <v>Heleen Hop (Hilversum)</v>
      </c>
      <c r="AZ19" s="116"/>
      <c r="BA19" s="117"/>
      <c r="BB19" s="118"/>
      <c r="BC19" s="118"/>
      <c r="BD19" s="118"/>
      <c r="BE19" s="118"/>
      <c r="BF19" s="118"/>
      <c r="BG19" s="65">
        <v>1</v>
      </c>
      <c r="BH19" s="103" t="s">
        <v>76</v>
      </c>
      <c r="BI19" s="105"/>
      <c r="BJ19" s="107"/>
      <c r="BK19" s="108"/>
      <c r="BL19" s="109"/>
      <c r="BM19" s="107"/>
      <c r="BN19" s="110"/>
      <c r="BO19" s="107"/>
      <c r="BP19" s="107"/>
      <c r="BQ19" s="107"/>
      <c r="BR19" s="107"/>
      <c r="BS19" s="111"/>
      <c r="BT19" s="107"/>
      <c r="BU19" s="112"/>
      <c r="BV19" s="103"/>
      <c r="BW19" s="99"/>
      <c r="BX19" s="102"/>
      <c r="BY19" s="103"/>
      <c r="BZ19" s="103"/>
      <c r="CA19" s="103"/>
      <c r="CB19" s="103"/>
      <c r="CC19" s="103"/>
      <c r="CD19" s="103"/>
      <c r="CE19" s="104"/>
      <c r="CF19" s="103"/>
      <c r="CG19" s="112"/>
      <c r="CH19" s="103"/>
      <c r="CI19" s="99"/>
      <c r="CJ19" s="102"/>
      <c r="CK19" s="103"/>
      <c r="CL19" s="103"/>
      <c r="CM19" s="103"/>
      <c r="CN19" s="103"/>
      <c r="CO19" s="103"/>
      <c r="CP19" s="103"/>
      <c r="CQ19" s="104"/>
      <c r="CR19" s="103"/>
      <c r="CS19" s="112"/>
      <c r="CT19" s="103"/>
      <c r="CU19" s="99"/>
      <c r="CV19" s="102"/>
      <c r="CW19" s="103"/>
      <c r="CX19" s="103"/>
      <c r="CY19" s="103"/>
      <c r="CZ19" s="103"/>
      <c r="DA19" s="103"/>
      <c r="DB19" s="103"/>
      <c r="DC19" s="104"/>
      <c r="DD19" s="103"/>
      <c r="DE19" s="112"/>
      <c r="DF19" s="103"/>
      <c r="DG19" s="99"/>
      <c r="DH19" s="102"/>
      <c r="DI19" s="103"/>
      <c r="DJ19" s="103"/>
      <c r="DK19" s="103"/>
      <c r="DL19" s="103"/>
      <c r="DM19" s="103"/>
      <c r="DN19" s="103"/>
      <c r="DO19" s="104"/>
      <c r="DP19" s="103"/>
    </row>
    <row r="20" spans="1:120" s="113" customFormat="1" ht="15" customHeight="1" thickBot="1">
      <c r="A20" s="80"/>
      <c r="B20" s="114" t="str">
        <f>CONCATENATE(IF(K20=1,"W",IF(K20=2,"V","")),E18)</f>
        <v>WH605</v>
      </c>
      <c r="C20" s="182" t="s">
        <v>387</v>
      </c>
      <c r="D20" s="121"/>
      <c r="E20" s="122"/>
      <c r="F20" s="98"/>
      <c r="G20" s="98"/>
      <c r="H20" s="98"/>
      <c r="I20" s="98"/>
      <c r="J20" s="98"/>
      <c r="K20" s="66">
        <v>1</v>
      </c>
      <c r="L20" s="103"/>
      <c r="M20" s="105" t="s">
        <v>96</v>
      </c>
      <c r="N20" s="98" t="str">
        <f>CONCATENATE(IF(W20=1,"W",IF(W20=2,"V","")),Q18)</f>
        <v>VH505</v>
      </c>
      <c r="O20" s="120" t="str">
        <f>IF(ISERROR(VLOOKUP(M20,$B$2:$C$37,2,FALSE)),"",VLOOKUP(M20,$B$2:$C$37,2,FALSE))</f>
        <v>Bye</v>
      </c>
      <c r="P20" s="121"/>
      <c r="Q20" s="122"/>
      <c r="R20" s="98"/>
      <c r="S20" s="98"/>
      <c r="T20" s="98"/>
      <c r="U20" s="98"/>
      <c r="V20" s="98"/>
      <c r="W20" s="66">
        <v>2</v>
      </c>
      <c r="X20" s="103"/>
      <c r="Y20" s="105" t="s">
        <v>146</v>
      </c>
      <c r="Z20" s="98" t="str">
        <f>CONCATENATE(IF(AI20=1,"W",IF(AI20=2,"V","")),AC18)</f>
        <v>WH405</v>
      </c>
      <c r="AA20" s="120" t="str">
        <f>IF(ISERROR(VLOOKUP(Y20,$N$2:$O$37,2,FALSE)),"",VLOOKUP(Y20,$N$2:$O$37,2,FALSE))</f>
        <v>Yoeke Gunsing (Amsterdam)</v>
      </c>
      <c r="AB20" s="121"/>
      <c r="AC20" s="122"/>
      <c r="AD20" s="98"/>
      <c r="AE20" s="98"/>
      <c r="AF20" s="98"/>
      <c r="AG20" s="98"/>
      <c r="AH20" s="98"/>
      <c r="AI20" s="66">
        <v>1</v>
      </c>
      <c r="AJ20" s="103"/>
      <c r="AK20" s="105" t="s">
        <v>104</v>
      </c>
      <c r="AL20" s="98" t="str">
        <f>CONCATENATE(IF(AU20=1,"W",IF(AU20=2,"V","")),AO18)</f>
        <v>WH303</v>
      </c>
      <c r="AM20" s="120" t="str">
        <f>IF(ISERROR(VLOOKUP(AK20,$Z$2:$AA$37,2,FALSE)),"",VLOOKUP(AK20,$Z$2:$AA$37,2,FALSE))</f>
        <v>Heleen Hop (Hilversum)</v>
      </c>
      <c r="AN20" s="121"/>
      <c r="AO20" s="122"/>
      <c r="AP20" s="98"/>
      <c r="AQ20" s="98"/>
      <c r="AR20" s="98"/>
      <c r="AS20" s="98"/>
      <c r="AT20" s="98"/>
      <c r="AU20" s="66">
        <v>1</v>
      </c>
      <c r="AV20" s="107"/>
      <c r="AW20" s="105" t="s">
        <v>82</v>
      </c>
      <c r="AX20" s="98" t="str">
        <f>CONCATENATE(IF(BG20=1,"W",IF(BG20=2,"V","")),BA18)</f>
        <v>VH204</v>
      </c>
      <c r="AY20" s="120" t="str">
        <f>IF(ISERROR(VLOOKUP(AW20,$AL$2:$AM$37,2,FALSE)),"",VLOOKUP(AW20,$AL$2:$AM$37,2,FALSE))</f>
        <v>Jennifer Guo (Zwolle)</v>
      </c>
      <c r="AZ20" s="121"/>
      <c r="BA20" s="122"/>
      <c r="BB20" s="98"/>
      <c r="BC20" s="98"/>
      <c r="BD20" s="98"/>
      <c r="BE20" s="98"/>
      <c r="BF20" s="98"/>
      <c r="BG20" s="66">
        <v>2</v>
      </c>
      <c r="BH20" s="103" t="s">
        <v>76</v>
      </c>
      <c r="BI20" s="105"/>
      <c r="BJ20" s="107"/>
      <c r="BK20" s="108"/>
      <c r="BL20" s="109"/>
      <c r="BM20" s="107"/>
      <c r="BN20" s="110"/>
      <c r="BO20" s="107"/>
      <c r="BP20" s="107"/>
      <c r="BQ20" s="107"/>
      <c r="BR20" s="107"/>
      <c r="BS20" s="111"/>
      <c r="BT20" s="107"/>
      <c r="BU20" s="112"/>
      <c r="BV20" s="103"/>
      <c r="BW20" s="99"/>
      <c r="BX20" s="102"/>
      <c r="BY20" s="103"/>
      <c r="BZ20" s="103"/>
      <c r="CA20" s="103"/>
      <c r="CB20" s="103"/>
      <c r="CC20" s="103"/>
      <c r="CD20" s="103"/>
      <c r="CE20" s="104"/>
      <c r="CF20" s="103"/>
      <c r="CG20" s="112"/>
      <c r="CH20" s="103"/>
      <c r="CI20" s="99"/>
      <c r="CJ20" s="102"/>
      <c r="CK20" s="103"/>
      <c r="CL20" s="103"/>
      <c r="CM20" s="103"/>
      <c r="CN20" s="103"/>
      <c r="CO20" s="103"/>
      <c r="CP20" s="103"/>
      <c r="CQ20" s="104"/>
      <c r="CR20" s="103"/>
      <c r="CS20" s="112"/>
      <c r="CT20" s="103"/>
      <c r="CU20" s="99"/>
      <c r="CV20" s="102"/>
      <c r="CW20" s="103"/>
      <c r="CX20" s="103"/>
      <c r="CY20" s="103"/>
      <c r="CZ20" s="103"/>
      <c r="DA20" s="103"/>
      <c r="DB20" s="103"/>
      <c r="DC20" s="104"/>
      <c r="DD20" s="103"/>
      <c r="DE20" s="112"/>
      <c r="DF20" s="103"/>
      <c r="DG20" s="99"/>
      <c r="DH20" s="102"/>
      <c r="DI20" s="103"/>
      <c r="DJ20" s="103"/>
      <c r="DK20" s="103"/>
      <c r="DL20" s="103"/>
      <c r="DM20" s="103"/>
      <c r="DN20" s="103"/>
      <c r="DO20" s="104"/>
      <c r="DP20" s="103"/>
    </row>
    <row r="21" spans="1:120" s="113" customFormat="1" ht="15" customHeight="1">
      <c r="A21" s="80"/>
      <c r="B21" s="114"/>
      <c r="C21" s="99"/>
      <c r="D21" s="102"/>
      <c r="E21" s="123"/>
      <c r="F21" s="103"/>
      <c r="G21" s="103"/>
      <c r="H21" s="103"/>
      <c r="I21" s="103"/>
      <c r="J21" s="103"/>
      <c r="K21" s="17"/>
      <c r="L21" s="103"/>
      <c r="M21" s="105"/>
      <c r="N21" s="103"/>
      <c r="O21" s="99"/>
      <c r="P21" s="102"/>
      <c r="Q21" s="123"/>
      <c r="R21" s="103"/>
      <c r="S21" s="103"/>
      <c r="T21" s="103"/>
      <c r="U21" s="103"/>
      <c r="V21" s="103"/>
      <c r="W21" s="17"/>
      <c r="X21" s="103"/>
      <c r="Y21" s="105"/>
      <c r="Z21" s="103"/>
      <c r="AA21" s="99"/>
      <c r="AB21" s="102"/>
      <c r="AC21" s="123"/>
      <c r="AD21" s="103"/>
      <c r="AE21" s="103"/>
      <c r="AF21" s="103"/>
      <c r="AG21" s="103"/>
      <c r="AH21" s="103"/>
      <c r="AI21" s="17"/>
      <c r="AJ21" s="103"/>
      <c r="AK21" s="105"/>
      <c r="AL21" s="103"/>
      <c r="AM21" s="99"/>
      <c r="AN21" s="102"/>
      <c r="AO21" s="123"/>
      <c r="AP21" s="103"/>
      <c r="AQ21" s="103"/>
      <c r="AR21" s="103"/>
      <c r="AS21" s="103"/>
      <c r="AT21" s="103"/>
      <c r="AU21" s="17"/>
      <c r="AV21" s="107"/>
      <c r="AW21" s="105"/>
      <c r="AX21" s="103"/>
      <c r="AY21" s="99"/>
      <c r="AZ21" s="102"/>
      <c r="BA21" s="123"/>
      <c r="BB21" s="103"/>
      <c r="BC21" s="103"/>
      <c r="BD21" s="103"/>
      <c r="BE21" s="103"/>
      <c r="BF21" s="103"/>
      <c r="BG21" s="17"/>
      <c r="BH21" s="103"/>
      <c r="BI21" s="105"/>
      <c r="BJ21" s="107"/>
      <c r="BK21" s="108"/>
      <c r="BL21" s="109"/>
      <c r="BM21" s="107"/>
      <c r="BN21" s="110"/>
      <c r="BO21" s="107"/>
      <c r="BP21" s="107"/>
      <c r="BQ21" s="107"/>
      <c r="BR21" s="107"/>
      <c r="BS21" s="111"/>
      <c r="BT21" s="107"/>
      <c r="BU21" s="112"/>
      <c r="BV21" s="103"/>
      <c r="BW21" s="99"/>
      <c r="BX21" s="102"/>
      <c r="BY21" s="103"/>
      <c r="BZ21" s="103"/>
      <c r="CA21" s="103"/>
      <c r="CB21" s="103"/>
      <c r="CC21" s="103"/>
      <c r="CD21" s="103"/>
      <c r="CE21" s="104"/>
      <c r="CF21" s="103"/>
      <c r="CG21" s="112"/>
      <c r="CH21" s="103"/>
      <c r="CI21" s="99"/>
      <c r="CJ21" s="102"/>
      <c r="CK21" s="103"/>
      <c r="CL21" s="103"/>
      <c r="CM21" s="103"/>
      <c r="CN21" s="103"/>
      <c r="CO21" s="103"/>
      <c r="CP21" s="103"/>
      <c r="CQ21" s="104"/>
      <c r="CR21" s="103"/>
      <c r="CS21" s="112"/>
      <c r="CT21" s="103"/>
      <c r="CU21" s="99"/>
      <c r="CV21" s="102"/>
      <c r="CW21" s="103"/>
      <c r="CX21" s="103"/>
      <c r="CY21" s="103"/>
      <c r="CZ21" s="103"/>
      <c r="DA21" s="103"/>
      <c r="DB21" s="103"/>
      <c r="DC21" s="104"/>
      <c r="DD21" s="103"/>
      <c r="DE21" s="112"/>
      <c r="DF21" s="103"/>
      <c r="DG21" s="99"/>
      <c r="DH21" s="102"/>
      <c r="DI21" s="103"/>
      <c r="DJ21" s="103"/>
      <c r="DK21" s="103"/>
      <c r="DL21" s="103"/>
      <c r="DM21" s="103"/>
      <c r="DN21" s="103"/>
      <c r="DO21" s="104"/>
      <c r="DP21" s="103"/>
    </row>
    <row r="22" spans="1:120" s="113" customFormat="1" ht="15" customHeight="1" thickBot="1">
      <c r="A22" s="80"/>
      <c r="B22" s="98"/>
      <c r="C22" s="120"/>
      <c r="D22" s="100"/>
      <c r="E22" s="101" t="s">
        <v>86</v>
      </c>
      <c r="F22" s="180" t="s">
        <v>238</v>
      </c>
      <c r="G22" s="102" t="s">
        <v>235</v>
      </c>
      <c r="H22" s="102" t="s">
        <v>262</v>
      </c>
      <c r="I22" s="102">
        <v>2</v>
      </c>
      <c r="J22" s="103"/>
      <c r="K22" s="17"/>
      <c r="L22" s="103"/>
      <c r="M22" s="105"/>
      <c r="N22" s="103"/>
      <c r="O22" s="99" t="s">
        <v>62</v>
      </c>
      <c r="P22" s="100"/>
      <c r="Q22" s="101" t="s">
        <v>335</v>
      </c>
      <c r="R22" s="102"/>
      <c r="S22" s="102" t="s">
        <v>235</v>
      </c>
      <c r="T22" s="102"/>
      <c r="U22" s="102">
        <v>2</v>
      </c>
      <c r="V22" s="103"/>
      <c r="W22" s="17"/>
      <c r="X22" s="103"/>
      <c r="Y22" s="105"/>
      <c r="Z22" s="103"/>
      <c r="AA22" s="99" t="s">
        <v>15</v>
      </c>
      <c r="AB22" s="100"/>
      <c r="AC22" s="188" t="s">
        <v>88</v>
      </c>
      <c r="AD22" s="102" t="s">
        <v>64</v>
      </c>
      <c r="AE22" s="102" t="s">
        <v>235</v>
      </c>
      <c r="AF22" s="102" t="s">
        <v>294</v>
      </c>
      <c r="AG22" s="102">
        <v>2</v>
      </c>
      <c r="AH22" s="103"/>
      <c r="AI22" s="17"/>
      <c r="AJ22" s="103"/>
      <c r="AK22" s="105"/>
      <c r="AL22" s="103"/>
      <c r="AM22" s="99" t="s">
        <v>66</v>
      </c>
      <c r="AN22" s="100"/>
      <c r="AO22" s="188" t="s">
        <v>89</v>
      </c>
      <c r="AP22" s="102" t="s">
        <v>17</v>
      </c>
      <c r="AQ22" s="102" t="s">
        <v>235</v>
      </c>
      <c r="AR22" s="102" t="s">
        <v>239</v>
      </c>
      <c r="AS22" s="102">
        <v>2</v>
      </c>
      <c r="AT22" s="103"/>
      <c r="AU22" s="17"/>
      <c r="AV22" s="107"/>
      <c r="AW22" s="105"/>
      <c r="AX22" s="103"/>
      <c r="AY22" s="99" t="s">
        <v>90</v>
      </c>
      <c r="AZ22" s="100"/>
      <c r="BA22" s="188" t="s">
        <v>91</v>
      </c>
      <c r="BB22" s="102" t="s">
        <v>20</v>
      </c>
      <c r="BC22" s="102" t="s">
        <v>235</v>
      </c>
      <c r="BD22" s="102" t="s">
        <v>85</v>
      </c>
      <c r="BE22" s="102">
        <v>2</v>
      </c>
      <c r="BF22" s="103"/>
      <c r="BG22" s="17"/>
      <c r="BH22" s="103"/>
      <c r="BI22" s="105"/>
      <c r="BJ22" s="107"/>
      <c r="BK22" s="108"/>
      <c r="BL22" s="109"/>
      <c r="BM22" s="107"/>
      <c r="BN22" s="110"/>
      <c r="BO22" s="107"/>
      <c r="BP22" s="107"/>
      <c r="BQ22" s="107"/>
      <c r="BR22" s="107"/>
      <c r="BS22" s="111"/>
      <c r="BT22" s="107"/>
      <c r="BU22" s="112"/>
      <c r="BV22" s="103"/>
      <c r="BW22" s="99"/>
      <c r="BX22" s="102"/>
      <c r="BY22" s="103"/>
      <c r="BZ22" s="103"/>
      <c r="CA22" s="103"/>
      <c r="CB22" s="103"/>
      <c r="CC22" s="103"/>
      <c r="CD22" s="103"/>
      <c r="CE22" s="104"/>
      <c r="CF22" s="103"/>
      <c r="CG22" s="112"/>
      <c r="CH22" s="103"/>
      <c r="CI22" s="99"/>
      <c r="CJ22" s="102"/>
      <c r="CK22" s="103"/>
      <c r="CL22" s="103"/>
      <c r="CM22" s="103"/>
      <c r="CN22" s="103"/>
      <c r="CO22" s="103"/>
      <c r="CP22" s="103"/>
      <c r="CQ22" s="104"/>
      <c r="CR22" s="103"/>
      <c r="CS22" s="112"/>
      <c r="CT22" s="103"/>
      <c r="CU22" s="99"/>
      <c r="CV22" s="102"/>
      <c r="CW22" s="103"/>
      <c r="CX22" s="103"/>
      <c r="CY22" s="103"/>
      <c r="CZ22" s="103"/>
      <c r="DA22" s="103"/>
      <c r="DB22" s="103"/>
      <c r="DC22" s="104"/>
      <c r="DD22" s="103"/>
      <c r="DE22" s="112"/>
      <c r="DF22" s="103"/>
      <c r="DG22" s="99"/>
      <c r="DH22" s="102"/>
      <c r="DI22" s="103"/>
      <c r="DJ22" s="103"/>
      <c r="DK22" s="103"/>
      <c r="DL22" s="103"/>
      <c r="DM22" s="103"/>
      <c r="DN22" s="103"/>
      <c r="DO22" s="104"/>
      <c r="DP22" s="103"/>
    </row>
    <row r="23" spans="1:120" s="113" customFormat="1" ht="15" customHeight="1" thickBot="1">
      <c r="A23" s="80"/>
      <c r="B23" s="114" t="str">
        <f>CONCATENATE(IF(K23=1,"W",IF(K23=2,"V","")),E22)</f>
        <v>VH606</v>
      </c>
      <c r="C23" s="37" t="s">
        <v>391</v>
      </c>
      <c r="D23" s="116"/>
      <c r="E23" s="117"/>
      <c r="F23" s="118"/>
      <c r="G23" s="118"/>
      <c r="H23" s="118"/>
      <c r="I23" s="118"/>
      <c r="J23" s="118"/>
      <c r="K23" s="65">
        <v>2</v>
      </c>
      <c r="L23" s="103"/>
      <c r="M23" s="105" t="s">
        <v>158</v>
      </c>
      <c r="N23" s="118" t="str">
        <f>CONCATENATE(IF(W23=1,"W",IF(W23=2,"V","")),Q22)</f>
        <v>WH506</v>
      </c>
      <c r="O23" s="115" t="str">
        <f>IF(ISERROR(VLOOKUP(M23,$B$2:$C$37,2,FALSE)),"",VLOOKUP(M23,$B$2:$C$37,2,FALSE))</f>
        <v>Anne Mei Eshuis (Smash'70)</v>
      </c>
      <c r="P23" s="116"/>
      <c r="Q23" s="117"/>
      <c r="R23" s="118"/>
      <c r="S23" s="118"/>
      <c r="T23" s="118"/>
      <c r="U23" s="118"/>
      <c r="V23" s="118"/>
      <c r="W23" s="65">
        <v>1</v>
      </c>
      <c r="X23" s="103"/>
      <c r="Y23" s="105" t="s">
        <v>117</v>
      </c>
      <c r="Z23" s="118" t="str">
        <f>CONCATENATE(IF(AI23=1,"W",IF(AI23=2,"V","")),AC22)</f>
        <v>WH406</v>
      </c>
      <c r="AA23" s="115" t="str">
        <f>IF(ISERROR(VLOOKUP(Y23,$N$2:$O$37,2,FALSE)),"",VLOOKUP(Y23,$N$2:$O$37,2,FALSE))</f>
        <v>Alice Vos (Belcrum)</v>
      </c>
      <c r="AB23" s="116"/>
      <c r="AC23" s="117"/>
      <c r="AD23" s="118"/>
      <c r="AE23" s="118"/>
      <c r="AF23" s="118"/>
      <c r="AG23" s="118"/>
      <c r="AH23" s="118"/>
      <c r="AI23" s="65">
        <v>1</v>
      </c>
      <c r="AJ23" s="103"/>
      <c r="AK23" s="105" t="s">
        <v>97</v>
      </c>
      <c r="AL23" s="118" t="str">
        <f>CONCATENATE(IF(AU23=1,"W",IF(AU23=2,"V","")),AO22)</f>
        <v>VH304</v>
      </c>
      <c r="AM23" s="115" t="str">
        <f>IF(ISERROR(VLOOKUP(AK23,$Z$2:$AA$37,2,FALSE)),"",VLOOKUP(AK23,$Z$2:$AA$37,2,FALSE))</f>
        <v>Anne Mei Eshuis (Smash'70)</v>
      </c>
      <c r="AN23" s="116"/>
      <c r="AO23" s="117"/>
      <c r="AP23" s="118"/>
      <c r="AQ23" s="118"/>
      <c r="AR23" s="118"/>
      <c r="AS23" s="118"/>
      <c r="AT23" s="118"/>
      <c r="AU23" s="65">
        <v>2</v>
      </c>
      <c r="AV23" s="107"/>
      <c r="AW23" s="105" t="s">
        <v>105</v>
      </c>
      <c r="AX23" s="118" t="str">
        <f>CONCATENATE(IF(BG23=1,"W",IF(BG23=2,"V","")),BA22)</f>
        <v>WH205</v>
      </c>
      <c r="AY23" s="115" t="str">
        <f>IF(ISERROR(VLOOKUP(AW23,$AL$2:$AM$37,2,FALSE)),"",VLOOKUP(AW23,$AL$2:$AM$37,2,FALSE))</f>
        <v>Nynke Stam (Salamanders)</v>
      </c>
      <c r="AZ23" s="116"/>
      <c r="BA23" s="117"/>
      <c r="BB23" s="118"/>
      <c r="BC23" s="118"/>
      <c r="BD23" s="118"/>
      <c r="BE23" s="118"/>
      <c r="BF23" s="118"/>
      <c r="BG23" s="65">
        <v>1</v>
      </c>
      <c r="BH23" s="103" t="s">
        <v>99</v>
      </c>
      <c r="BI23" s="105"/>
      <c r="BJ23" s="107"/>
      <c r="BK23" s="108"/>
      <c r="BL23" s="109"/>
      <c r="BM23" s="107"/>
      <c r="BN23" s="110"/>
      <c r="BO23" s="107"/>
      <c r="BP23" s="107"/>
      <c r="BQ23" s="107"/>
      <c r="BR23" s="107"/>
      <c r="BS23" s="111"/>
      <c r="BT23" s="107"/>
      <c r="BU23" s="112"/>
      <c r="BV23" s="103"/>
      <c r="BW23" s="99"/>
      <c r="BX23" s="102"/>
      <c r="BY23" s="103"/>
      <c r="BZ23" s="103"/>
      <c r="CA23" s="103"/>
      <c r="CB23" s="103"/>
      <c r="CC23" s="103"/>
      <c r="CD23" s="103"/>
      <c r="CE23" s="104"/>
      <c r="CF23" s="103"/>
      <c r="CG23" s="112"/>
      <c r="CH23" s="103"/>
      <c r="CI23" s="99"/>
      <c r="CJ23" s="102"/>
      <c r="CK23" s="103"/>
      <c r="CL23" s="103"/>
      <c r="CM23" s="103"/>
      <c r="CN23" s="103"/>
      <c r="CO23" s="103"/>
      <c r="CP23" s="103"/>
      <c r="CQ23" s="104"/>
      <c r="CR23" s="103"/>
      <c r="CS23" s="112"/>
      <c r="CT23" s="103"/>
      <c r="CU23" s="99"/>
      <c r="CV23" s="102"/>
      <c r="CW23" s="103"/>
      <c r="CX23" s="103"/>
      <c r="CY23" s="103"/>
      <c r="CZ23" s="103"/>
      <c r="DA23" s="103"/>
      <c r="DB23" s="103"/>
      <c r="DC23" s="104"/>
      <c r="DD23" s="103"/>
      <c r="DE23" s="112"/>
      <c r="DF23" s="103"/>
      <c r="DG23" s="99"/>
      <c r="DH23" s="102"/>
      <c r="DI23" s="103"/>
      <c r="DJ23" s="103"/>
      <c r="DK23" s="103"/>
      <c r="DL23" s="103"/>
      <c r="DM23" s="103"/>
      <c r="DN23" s="103"/>
      <c r="DO23" s="104"/>
      <c r="DP23" s="103"/>
    </row>
    <row r="24" spans="1:120" s="113" customFormat="1" ht="15" customHeight="1" thickBot="1">
      <c r="A24" s="80"/>
      <c r="B24" s="114" t="str">
        <f>CONCATENATE(IF(K24=1,"W",IF(K24=2,"V","")),E22)</f>
        <v>WH606</v>
      </c>
      <c r="C24" s="37" t="s">
        <v>404</v>
      </c>
      <c r="D24" s="121"/>
      <c r="E24" s="122"/>
      <c r="F24" s="98"/>
      <c r="G24" s="98"/>
      <c r="H24" s="98"/>
      <c r="I24" s="98"/>
      <c r="J24" s="98"/>
      <c r="K24" s="66">
        <v>1</v>
      </c>
      <c r="L24" s="103"/>
      <c r="M24" s="105" t="s">
        <v>73</v>
      </c>
      <c r="N24" s="98" t="str">
        <f>CONCATENATE(IF(W24=1,"W",IF(W24=2,"V","")),Q22)</f>
        <v>VH506</v>
      </c>
      <c r="O24" s="120" t="str">
        <f>IF(ISERROR(VLOOKUP(M24,$B$2:$C$37,2,FALSE)),"",VLOOKUP(M24,$B$2:$C$37,2,FALSE))</f>
        <v>Bye</v>
      </c>
      <c r="P24" s="121"/>
      <c r="Q24" s="122"/>
      <c r="R24" s="98"/>
      <c r="S24" s="98"/>
      <c r="T24" s="98"/>
      <c r="U24" s="98"/>
      <c r="V24" s="98"/>
      <c r="W24" s="66">
        <v>2</v>
      </c>
      <c r="X24" s="103"/>
      <c r="Y24" s="105" t="s">
        <v>330</v>
      </c>
      <c r="Z24" s="98" t="str">
        <f>CONCATENATE(IF(AI24=1,"W",IF(AI24=2,"V","")),AC22)</f>
        <v>VH406</v>
      </c>
      <c r="AA24" s="120" t="str">
        <f>IF(ISERROR(VLOOKUP(Y24,$N$2:$O$37,2,FALSE)),"",VLOOKUP(Y24,$N$2:$O$37,2,FALSE))</f>
        <v>Jennifer Guo (Zwolle)</v>
      </c>
      <c r="AB24" s="121"/>
      <c r="AC24" s="122"/>
      <c r="AD24" s="98"/>
      <c r="AE24" s="98"/>
      <c r="AF24" s="98"/>
      <c r="AG24" s="98"/>
      <c r="AH24" s="98"/>
      <c r="AI24" s="66">
        <v>2</v>
      </c>
      <c r="AJ24" s="103"/>
      <c r="AK24" s="105" t="s">
        <v>81</v>
      </c>
      <c r="AL24" s="98" t="str">
        <f>CONCATENATE(IF(AU24=1,"W",IF(AU24=2,"V","")),AO22)</f>
        <v>WH304</v>
      </c>
      <c r="AM24" s="120" t="str">
        <f>IF(ISERROR(VLOOKUP(AK24,$Z$2:$AA$37,2,FALSE)),"",VLOOKUP(AK24,$Z$2:$AA$37,2,FALSE))</f>
        <v>Jennifer Guo (Zwolle)</v>
      </c>
      <c r="AN24" s="121"/>
      <c r="AO24" s="122"/>
      <c r="AP24" s="98"/>
      <c r="AQ24" s="98"/>
      <c r="AR24" s="98"/>
      <c r="AS24" s="98"/>
      <c r="AT24" s="98"/>
      <c r="AU24" s="66">
        <v>1</v>
      </c>
      <c r="AV24" s="107"/>
      <c r="AW24" s="105" t="s">
        <v>98</v>
      </c>
      <c r="AX24" s="98" t="str">
        <f>CONCATENATE(IF(BG24=1,"W",IF(BG24=2,"V","")),BA22)</f>
        <v>VH205</v>
      </c>
      <c r="AY24" s="120" t="str">
        <f>IF(ISERROR(VLOOKUP(AW24,$AL$2:$AM$37,2,FALSE)),"",VLOOKUP(AW24,$AL$2:$AM$37,2,FALSE))</f>
        <v>Anne Mei Eshuis (Smash'70)</v>
      </c>
      <c r="AZ24" s="121"/>
      <c r="BA24" s="122"/>
      <c r="BB24" s="98"/>
      <c r="BC24" s="98"/>
      <c r="BD24" s="98"/>
      <c r="BE24" s="98"/>
      <c r="BF24" s="98"/>
      <c r="BG24" s="66">
        <v>2</v>
      </c>
      <c r="BH24" s="103" t="s">
        <v>99</v>
      </c>
      <c r="BI24" s="105"/>
      <c r="BJ24" s="107"/>
      <c r="BK24" s="108"/>
      <c r="BL24" s="109"/>
      <c r="BM24" s="107"/>
      <c r="BN24" s="110"/>
      <c r="BO24" s="107"/>
      <c r="BP24" s="107"/>
      <c r="BQ24" s="107"/>
      <c r="BR24" s="107"/>
      <c r="BS24" s="111"/>
      <c r="BT24" s="107"/>
      <c r="BU24" s="112"/>
      <c r="BV24" s="103"/>
      <c r="BW24" s="99"/>
      <c r="BX24" s="102"/>
      <c r="BY24" s="103"/>
      <c r="BZ24" s="103"/>
      <c r="CA24" s="103"/>
      <c r="CB24" s="103"/>
      <c r="CC24" s="103"/>
      <c r="CD24" s="103"/>
      <c r="CE24" s="104"/>
      <c r="CF24" s="103"/>
      <c r="CG24" s="112"/>
      <c r="CH24" s="103"/>
      <c r="CI24" s="99"/>
      <c r="CJ24" s="102"/>
      <c r="CK24" s="103"/>
      <c r="CL24" s="103"/>
      <c r="CM24" s="103"/>
      <c r="CN24" s="103"/>
      <c r="CO24" s="103"/>
      <c r="CP24" s="103"/>
      <c r="CQ24" s="104"/>
      <c r="CR24" s="103"/>
      <c r="CS24" s="112"/>
      <c r="CT24" s="103"/>
      <c r="CU24" s="99"/>
      <c r="CV24" s="102"/>
      <c r="CW24" s="103"/>
      <c r="CX24" s="103"/>
      <c r="CY24" s="103"/>
      <c r="CZ24" s="103"/>
      <c r="DA24" s="103"/>
      <c r="DB24" s="103"/>
      <c r="DC24" s="104"/>
      <c r="DD24" s="103"/>
      <c r="DE24" s="112"/>
      <c r="DF24" s="103"/>
      <c r="DG24" s="99"/>
      <c r="DH24" s="102"/>
      <c r="DI24" s="103"/>
      <c r="DJ24" s="103"/>
      <c r="DK24" s="103"/>
      <c r="DL24" s="103"/>
      <c r="DM24" s="103"/>
      <c r="DN24" s="103"/>
      <c r="DO24" s="104"/>
      <c r="DP24" s="103"/>
    </row>
    <row r="25" spans="1:120" s="113" customFormat="1" ht="15" customHeight="1">
      <c r="A25" s="80"/>
      <c r="B25" s="114"/>
      <c r="C25" s="115"/>
      <c r="D25" s="102"/>
      <c r="E25" s="123"/>
      <c r="F25" s="103"/>
      <c r="G25" s="103"/>
      <c r="H25" s="103"/>
      <c r="I25" s="103"/>
      <c r="J25" s="103"/>
      <c r="K25" s="17"/>
      <c r="L25" s="103"/>
      <c r="M25" s="105"/>
      <c r="N25" s="103"/>
      <c r="O25" s="99"/>
      <c r="P25" s="102"/>
      <c r="Q25" s="123"/>
      <c r="R25" s="103"/>
      <c r="S25" s="103"/>
      <c r="T25" s="103"/>
      <c r="U25" s="103"/>
      <c r="V25" s="103"/>
      <c r="W25" s="17"/>
      <c r="X25" s="103"/>
      <c r="Y25" s="105"/>
      <c r="Z25" s="103"/>
      <c r="AA25" s="99"/>
      <c r="AB25" s="102"/>
      <c r="AC25" s="123"/>
      <c r="AD25" s="103"/>
      <c r="AE25" s="103"/>
      <c r="AF25" s="103"/>
      <c r="AG25" s="103"/>
      <c r="AH25" s="103"/>
      <c r="AI25" s="17"/>
      <c r="AJ25" s="103"/>
      <c r="AK25" s="105"/>
      <c r="AL25" s="103"/>
      <c r="AM25" s="99"/>
      <c r="AN25" s="102"/>
      <c r="AO25" s="123"/>
      <c r="AP25" s="103"/>
      <c r="AQ25" s="103"/>
      <c r="AR25" s="103"/>
      <c r="AS25" s="103"/>
      <c r="AT25" s="103"/>
      <c r="AU25" s="17"/>
      <c r="AV25" s="107"/>
      <c r="AW25" s="105"/>
      <c r="AX25" s="103"/>
      <c r="AY25" s="99"/>
      <c r="AZ25" s="102"/>
      <c r="BA25" s="123"/>
      <c r="BB25" s="103"/>
      <c r="BC25" s="103"/>
      <c r="BD25" s="103"/>
      <c r="BE25" s="103"/>
      <c r="BF25" s="103"/>
      <c r="BG25" s="104"/>
      <c r="BH25" s="103"/>
      <c r="BI25" s="105"/>
      <c r="BJ25" s="107"/>
      <c r="BK25" s="108"/>
      <c r="BL25" s="109"/>
      <c r="BM25" s="107"/>
      <c r="BN25" s="110"/>
      <c r="BO25" s="107"/>
      <c r="BP25" s="107"/>
      <c r="BQ25" s="107"/>
      <c r="BR25" s="107"/>
      <c r="BS25" s="111"/>
      <c r="BT25" s="107"/>
      <c r="BU25" s="112"/>
      <c r="BV25" s="103"/>
      <c r="BW25" s="99"/>
      <c r="BX25" s="102"/>
      <c r="BY25" s="103"/>
      <c r="BZ25" s="103"/>
      <c r="CA25" s="103"/>
      <c r="CB25" s="103"/>
      <c r="CC25" s="103"/>
      <c r="CD25" s="103"/>
      <c r="CE25" s="104"/>
      <c r="CF25" s="103"/>
      <c r="CG25" s="112"/>
      <c r="CH25" s="103"/>
      <c r="CI25" s="99"/>
      <c r="CJ25" s="102"/>
      <c r="CK25" s="103"/>
      <c r="CL25" s="103"/>
      <c r="CM25" s="103"/>
      <c r="CN25" s="103"/>
      <c r="CO25" s="103"/>
      <c r="CP25" s="103"/>
      <c r="CQ25" s="104"/>
      <c r="CR25" s="103"/>
      <c r="CS25" s="112"/>
      <c r="CT25" s="103"/>
      <c r="CU25" s="99"/>
      <c r="CV25" s="102"/>
      <c r="CW25" s="103"/>
      <c r="CX25" s="103"/>
      <c r="CY25" s="103"/>
      <c r="CZ25" s="103"/>
      <c r="DA25" s="103"/>
      <c r="DB25" s="103"/>
      <c r="DC25" s="104"/>
      <c r="DD25" s="103"/>
      <c r="DE25" s="112"/>
      <c r="DF25" s="103"/>
      <c r="DG25" s="99"/>
      <c r="DH25" s="102"/>
      <c r="DI25" s="103"/>
      <c r="DJ25" s="103"/>
      <c r="DK25" s="103"/>
      <c r="DL25" s="103"/>
      <c r="DM25" s="103"/>
      <c r="DN25" s="103"/>
      <c r="DO25" s="104"/>
      <c r="DP25" s="103"/>
    </row>
    <row r="26" spans="1:120" s="113" customFormat="1" ht="15" customHeight="1" thickBot="1">
      <c r="A26" s="80"/>
      <c r="B26" s="98"/>
      <c r="C26" s="99"/>
      <c r="D26" s="100"/>
      <c r="E26" s="101" t="s">
        <v>108</v>
      </c>
      <c r="F26" s="180" t="s">
        <v>238</v>
      </c>
      <c r="G26" s="102" t="s">
        <v>235</v>
      </c>
      <c r="H26" s="102" t="s">
        <v>13</v>
      </c>
      <c r="I26" s="102">
        <v>2</v>
      </c>
      <c r="J26" s="103"/>
      <c r="K26" s="17"/>
      <c r="L26" s="103"/>
      <c r="M26" s="105"/>
      <c r="N26" s="103"/>
      <c r="O26" s="99" t="s">
        <v>62</v>
      </c>
      <c r="P26" s="100"/>
      <c r="Q26" s="101" t="s">
        <v>151</v>
      </c>
      <c r="R26" s="102"/>
      <c r="S26" s="102" t="s">
        <v>235</v>
      </c>
      <c r="T26" s="102"/>
      <c r="U26" s="102">
        <v>2</v>
      </c>
      <c r="V26" s="103"/>
      <c r="W26" s="17"/>
      <c r="X26" s="103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9"/>
      <c r="BA26" s="107"/>
      <c r="BB26" s="110"/>
      <c r="BC26" s="107"/>
      <c r="BD26" s="107"/>
      <c r="BE26" s="107"/>
      <c r="BF26" s="107"/>
      <c r="BG26" s="111"/>
      <c r="BH26" s="107"/>
      <c r="BI26" s="106"/>
      <c r="BJ26" s="107"/>
      <c r="BK26" s="108"/>
      <c r="BL26" s="109"/>
      <c r="BM26" s="107"/>
      <c r="BN26" s="110"/>
      <c r="BO26" s="107"/>
      <c r="BP26" s="107"/>
      <c r="BQ26" s="107"/>
      <c r="BR26" s="107"/>
      <c r="BS26" s="111"/>
      <c r="BT26" s="107"/>
      <c r="BU26" s="80"/>
      <c r="BV26" s="107"/>
      <c r="BW26" s="108"/>
      <c r="BX26" s="109"/>
      <c r="BY26" s="107"/>
      <c r="BZ26" s="107"/>
      <c r="CA26" s="107"/>
      <c r="CB26" s="107"/>
      <c r="CC26" s="107"/>
      <c r="CD26" s="107"/>
      <c r="CE26" s="104"/>
      <c r="CF26" s="103"/>
      <c r="CG26" s="112"/>
      <c r="CH26" s="103"/>
      <c r="CI26" s="99"/>
      <c r="CJ26" s="102"/>
      <c r="CK26" s="103"/>
      <c r="CL26" s="103"/>
      <c r="CM26" s="103"/>
      <c r="CN26" s="103"/>
      <c r="CO26" s="103"/>
      <c r="CP26" s="103"/>
      <c r="CQ26" s="104"/>
      <c r="CR26" s="103"/>
      <c r="CS26" s="112"/>
      <c r="CT26" s="103"/>
      <c r="CU26" s="99"/>
      <c r="CV26" s="102"/>
      <c r="CW26" s="103"/>
      <c r="CX26" s="103"/>
      <c r="CY26" s="103"/>
      <c r="CZ26" s="103"/>
      <c r="DA26" s="103"/>
      <c r="DB26" s="103"/>
      <c r="DC26" s="104"/>
      <c r="DD26" s="103"/>
      <c r="DE26" s="112"/>
      <c r="DF26" s="103"/>
      <c r="DG26" s="99"/>
      <c r="DH26" s="102"/>
      <c r="DI26" s="103"/>
      <c r="DJ26" s="103"/>
      <c r="DK26" s="103"/>
      <c r="DL26" s="103"/>
      <c r="DM26" s="103"/>
      <c r="DN26" s="103"/>
      <c r="DO26" s="104"/>
      <c r="DP26" s="103"/>
    </row>
    <row r="27" spans="1:120" s="113" customFormat="1" ht="15" customHeight="1" thickBot="1">
      <c r="A27" s="80"/>
      <c r="B27" s="114" t="str">
        <f>CONCATENATE(IF(K27=1,"W",IF(K27=2,"V","")),E26)</f>
        <v>WH607</v>
      </c>
      <c r="C27" s="181" t="s">
        <v>392</v>
      </c>
      <c r="D27" s="116"/>
      <c r="E27" s="117"/>
      <c r="F27" s="118"/>
      <c r="G27" s="118"/>
      <c r="H27" s="118"/>
      <c r="I27" s="118"/>
      <c r="J27" s="118"/>
      <c r="K27" s="65">
        <v>1</v>
      </c>
      <c r="L27" s="103"/>
      <c r="M27" s="105" t="s">
        <v>139</v>
      </c>
      <c r="N27" s="118" t="str">
        <f>CONCATENATE(IF(W27=1,"W",IF(W27=2,"V","")),Q26)</f>
        <v>WH507</v>
      </c>
      <c r="O27" s="115" t="str">
        <f>IF(ISERROR(VLOOKUP(M27,$B$2:$C$37,2,FALSE)),"",VLOOKUP(M27,$B$2:$C$37,2,FALSE))</f>
        <v>Yoeke Gunsing (Amsterdam)</v>
      </c>
      <c r="P27" s="116"/>
      <c r="Q27" s="117"/>
      <c r="R27" s="118"/>
      <c r="S27" s="118"/>
      <c r="T27" s="118"/>
      <c r="U27" s="118"/>
      <c r="V27" s="118"/>
      <c r="W27" s="65">
        <v>1</v>
      </c>
      <c r="X27" s="103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9"/>
      <c r="BA27" s="107"/>
      <c r="BB27" s="110"/>
      <c r="BC27" s="107"/>
      <c r="BD27" s="107"/>
      <c r="BE27" s="107"/>
      <c r="BF27" s="107"/>
      <c r="BG27" s="111"/>
      <c r="BH27" s="107"/>
      <c r="BI27" s="106"/>
      <c r="BJ27" s="107"/>
      <c r="BK27" s="108"/>
      <c r="BL27" s="109"/>
      <c r="BM27" s="107"/>
      <c r="BN27" s="110"/>
      <c r="BO27" s="107"/>
      <c r="BP27" s="107"/>
      <c r="BQ27" s="107"/>
      <c r="BR27" s="107"/>
      <c r="BS27" s="111"/>
      <c r="BT27" s="107"/>
      <c r="BU27" s="80"/>
      <c r="BV27" s="107"/>
      <c r="BW27" s="108"/>
      <c r="BX27" s="109"/>
      <c r="BY27" s="107"/>
      <c r="BZ27" s="107"/>
      <c r="CA27" s="107"/>
      <c r="CB27" s="107"/>
      <c r="CC27" s="107"/>
      <c r="CD27" s="107"/>
      <c r="CE27" s="104"/>
      <c r="CF27" s="103"/>
      <c r="CG27" s="112"/>
      <c r="CH27" s="103"/>
      <c r="CI27" s="99"/>
      <c r="CJ27" s="102"/>
      <c r="CK27" s="103"/>
      <c r="CL27" s="103"/>
      <c r="CM27" s="103"/>
      <c r="CN27" s="103"/>
      <c r="CO27" s="103"/>
      <c r="CP27" s="103"/>
      <c r="CQ27" s="104"/>
      <c r="CR27" s="103"/>
      <c r="CS27" s="112"/>
      <c r="CT27" s="103"/>
      <c r="CU27" s="99"/>
      <c r="CV27" s="102"/>
      <c r="CW27" s="103"/>
      <c r="CX27" s="103"/>
      <c r="CY27" s="103"/>
      <c r="CZ27" s="103"/>
      <c r="DA27" s="103"/>
      <c r="DB27" s="103"/>
      <c r="DC27" s="104"/>
      <c r="DD27" s="103"/>
      <c r="DE27" s="112"/>
      <c r="DF27" s="103"/>
      <c r="DG27" s="99"/>
      <c r="DH27" s="102"/>
      <c r="DI27" s="103"/>
      <c r="DJ27" s="103"/>
      <c r="DK27" s="103"/>
      <c r="DL27" s="103"/>
      <c r="DM27" s="103"/>
      <c r="DN27" s="103"/>
      <c r="DO27" s="104"/>
      <c r="DP27" s="103"/>
    </row>
    <row r="28" spans="1:120" s="113" customFormat="1" ht="15" customHeight="1" thickBot="1">
      <c r="A28" s="80"/>
      <c r="B28" s="114" t="str">
        <f>CONCATENATE(IF(K28=1,"W",IF(K28=2,"V","")),E26)</f>
        <v>VH607</v>
      </c>
      <c r="C28" s="182" t="s">
        <v>395</v>
      </c>
      <c r="D28" s="121"/>
      <c r="E28" s="122"/>
      <c r="F28" s="98"/>
      <c r="G28" s="98"/>
      <c r="H28" s="98"/>
      <c r="I28" s="98"/>
      <c r="J28" s="98"/>
      <c r="K28" s="66">
        <v>2</v>
      </c>
      <c r="L28" s="103"/>
      <c r="M28" s="105" t="s">
        <v>48</v>
      </c>
      <c r="N28" s="98" t="str">
        <f>CONCATENATE(IF(W28=1,"W",IF(W28=2,"V","")),Q26)</f>
        <v>VH507</v>
      </c>
      <c r="O28" s="120" t="str">
        <f>IF(ISERROR(VLOOKUP(M28,$B$2:$C$37,2,FALSE)),"",VLOOKUP(M28,$B$2:$C$37,2,FALSE))</f>
        <v>Bye</v>
      </c>
      <c r="P28" s="121"/>
      <c r="Q28" s="122"/>
      <c r="R28" s="98"/>
      <c r="S28" s="98"/>
      <c r="T28" s="98"/>
      <c r="U28" s="98"/>
      <c r="V28" s="98"/>
      <c r="W28" s="66">
        <v>2</v>
      </c>
      <c r="X28" s="103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9"/>
      <c r="BA28" s="107"/>
      <c r="BB28" s="110"/>
      <c r="BC28" s="107"/>
      <c r="BD28" s="107"/>
      <c r="BE28" s="107"/>
      <c r="BF28" s="107"/>
      <c r="BG28" s="111"/>
      <c r="BH28" s="107"/>
      <c r="BI28" s="106"/>
      <c r="BJ28" s="107"/>
      <c r="BK28" s="108"/>
      <c r="BL28" s="109"/>
      <c r="BM28" s="107"/>
      <c r="BN28" s="110"/>
      <c r="BO28" s="107"/>
      <c r="BP28" s="107"/>
      <c r="BQ28" s="107"/>
      <c r="BR28" s="107"/>
      <c r="BS28" s="111"/>
      <c r="BT28" s="107"/>
      <c r="BU28" s="80"/>
      <c r="BV28" s="107"/>
      <c r="BW28" s="108"/>
      <c r="BX28" s="109"/>
      <c r="BY28" s="107"/>
      <c r="BZ28" s="107"/>
      <c r="CA28" s="107"/>
      <c r="CB28" s="107"/>
      <c r="CC28" s="107"/>
      <c r="CD28" s="107"/>
      <c r="CE28" s="104"/>
      <c r="CF28" s="103"/>
      <c r="CG28" s="112"/>
      <c r="CH28" s="103"/>
      <c r="CI28" s="99"/>
      <c r="CJ28" s="102"/>
      <c r="CK28" s="103"/>
      <c r="CL28" s="103"/>
      <c r="CM28" s="103"/>
      <c r="CN28" s="103"/>
      <c r="CO28" s="103"/>
      <c r="CP28" s="103"/>
      <c r="CQ28" s="104"/>
      <c r="CR28" s="103"/>
      <c r="CS28" s="112"/>
      <c r="CT28" s="103"/>
      <c r="CU28" s="99"/>
      <c r="CV28" s="102"/>
      <c r="CW28" s="103"/>
      <c r="CX28" s="103"/>
      <c r="CY28" s="103"/>
      <c r="CZ28" s="103"/>
      <c r="DA28" s="103"/>
      <c r="DB28" s="103"/>
      <c r="DC28" s="104"/>
      <c r="DD28" s="103"/>
      <c r="DE28" s="112"/>
      <c r="DF28" s="103"/>
      <c r="DG28" s="99"/>
      <c r="DH28" s="102"/>
      <c r="DI28" s="103"/>
      <c r="DJ28" s="103"/>
      <c r="DK28" s="103"/>
      <c r="DL28" s="103"/>
      <c r="DM28" s="103"/>
      <c r="DN28" s="103"/>
      <c r="DO28" s="104"/>
      <c r="DP28" s="103"/>
    </row>
    <row r="29" spans="1:120" s="113" customFormat="1" ht="15" customHeight="1">
      <c r="A29" s="80"/>
      <c r="B29" s="114"/>
      <c r="C29" s="99"/>
      <c r="D29" s="102"/>
      <c r="E29" s="123"/>
      <c r="F29" s="103"/>
      <c r="G29" s="103"/>
      <c r="H29" s="103"/>
      <c r="I29" s="103"/>
      <c r="J29" s="103"/>
      <c r="K29" s="17"/>
      <c r="L29" s="103"/>
      <c r="M29" s="105"/>
      <c r="N29" s="103"/>
      <c r="O29" s="99"/>
      <c r="P29" s="102"/>
      <c r="Q29" s="123"/>
      <c r="R29" s="103"/>
      <c r="S29" s="103"/>
      <c r="T29" s="103"/>
      <c r="U29" s="103"/>
      <c r="V29" s="103"/>
      <c r="W29" s="17"/>
      <c r="X29" s="103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9"/>
      <c r="BA29" s="107"/>
      <c r="BB29" s="110"/>
      <c r="BC29" s="107"/>
      <c r="BD29" s="107"/>
      <c r="BE29" s="107"/>
      <c r="BF29" s="107"/>
      <c r="BG29" s="111"/>
      <c r="BH29" s="107"/>
      <c r="BI29" s="106"/>
      <c r="BJ29" s="107"/>
      <c r="BK29" s="108"/>
      <c r="BL29" s="109"/>
      <c r="BM29" s="107"/>
      <c r="BN29" s="110"/>
      <c r="BO29" s="107"/>
      <c r="BP29" s="107"/>
      <c r="BQ29" s="107"/>
      <c r="BR29" s="107"/>
      <c r="BS29" s="111"/>
      <c r="BT29" s="107"/>
      <c r="BU29" s="80"/>
      <c r="BV29" s="107"/>
      <c r="BW29" s="108"/>
      <c r="BX29" s="109"/>
      <c r="BY29" s="107"/>
      <c r="BZ29" s="107"/>
      <c r="CA29" s="107"/>
      <c r="CB29" s="107"/>
      <c r="CC29" s="107"/>
      <c r="CD29" s="107"/>
      <c r="CE29" s="104"/>
      <c r="CF29" s="103"/>
      <c r="CG29" s="112"/>
      <c r="CH29" s="103"/>
      <c r="CI29" s="99"/>
      <c r="CJ29" s="102"/>
      <c r="CK29" s="103"/>
      <c r="CL29" s="103"/>
      <c r="CM29" s="103"/>
      <c r="CN29" s="103"/>
      <c r="CO29" s="103"/>
      <c r="CP29" s="103"/>
      <c r="CQ29" s="104"/>
      <c r="CR29" s="103"/>
      <c r="CS29" s="112"/>
      <c r="CT29" s="103"/>
      <c r="CU29" s="99"/>
      <c r="CV29" s="102"/>
      <c r="CW29" s="103"/>
      <c r="CX29" s="103"/>
      <c r="CY29" s="103"/>
      <c r="CZ29" s="103"/>
      <c r="DA29" s="103"/>
      <c r="DB29" s="103"/>
      <c r="DC29" s="104"/>
      <c r="DD29" s="103"/>
      <c r="DE29" s="112"/>
      <c r="DF29" s="103"/>
      <c r="DG29" s="99"/>
      <c r="DH29" s="102"/>
      <c r="DI29" s="103"/>
      <c r="DJ29" s="103"/>
      <c r="DK29" s="103"/>
      <c r="DL29" s="103"/>
      <c r="DM29" s="103"/>
      <c r="DN29" s="103"/>
      <c r="DO29" s="104"/>
      <c r="DP29" s="103"/>
    </row>
    <row r="30" spans="1:120" s="113" customFormat="1" ht="15" customHeight="1" thickBot="1">
      <c r="A30" s="80"/>
      <c r="B30" s="98"/>
      <c r="C30" s="99"/>
      <c r="D30" s="100"/>
      <c r="E30" s="101" t="s">
        <v>127</v>
      </c>
      <c r="F30" s="180" t="s">
        <v>238</v>
      </c>
      <c r="G30" s="102" t="s">
        <v>235</v>
      </c>
      <c r="H30" s="102" t="s">
        <v>296</v>
      </c>
      <c r="I30" s="102">
        <v>2</v>
      </c>
      <c r="J30" s="103"/>
      <c r="K30" s="17"/>
      <c r="L30" s="103"/>
      <c r="M30" s="105"/>
      <c r="N30" s="103"/>
      <c r="O30" s="99" t="s">
        <v>62</v>
      </c>
      <c r="P30" s="100"/>
      <c r="Q30" s="101" t="s">
        <v>170</v>
      </c>
      <c r="R30" s="102"/>
      <c r="S30" s="102" t="s">
        <v>235</v>
      </c>
      <c r="T30" s="102"/>
      <c r="U30" s="102">
        <v>2</v>
      </c>
      <c r="V30" s="103"/>
      <c r="W30" s="17"/>
      <c r="X30" s="103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9"/>
      <c r="BA30" s="107"/>
      <c r="BB30" s="110"/>
      <c r="BC30" s="107"/>
      <c r="BD30" s="107"/>
      <c r="BE30" s="107"/>
      <c r="BF30" s="107"/>
      <c r="BG30" s="111"/>
      <c r="BH30" s="107"/>
      <c r="BI30" s="106"/>
      <c r="BJ30" s="107"/>
      <c r="BK30" s="108"/>
      <c r="BL30" s="109"/>
      <c r="BM30" s="107"/>
      <c r="BN30" s="110"/>
      <c r="BO30" s="107"/>
      <c r="BP30" s="107"/>
      <c r="BQ30" s="107"/>
      <c r="BR30" s="107"/>
      <c r="BS30" s="111"/>
      <c r="BT30" s="107"/>
      <c r="BU30" s="80"/>
      <c r="BV30" s="107"/>
      <c r="BW30" s="108"/>
      <c r="BX30" s="109"/>
      <c r="BY30" s="107"/>
      <c r="BZ30" s="107"/>
      <c r="CA30" s="107"/>
      <c r="CB30" s="107"/>
      <c r="CC30" s="107"/>
      <c r="CD30" s="107"/>
      <c r="CE30" s="104"/>
      <c r="CF30" s="103"/>
      <c r="CG30" s="112"/>
      <c r="CH30" s="103"/>
      <c r="CI30" s="99"/>
      <c r="CJ30" s="102"/>
      <c r="CK30" s="103"/>
      <c r="CL30" s="103"/>
      <c r="CM30" s="103"/>
      <c r="CN30" s="103"/>
      <c r="CO30" s="103"/>
      <c r="CP30" s="103"/>
      <c r="CQ30" s="104"/>
      <c r="CR30" s="103"/>
      <c r="CS30" s="112"/>
      <c r="CT30" s="103"/>
      <c r="CU30" s="99"/>
      <c r="CV30" s="102"/>
      <c r="CW30" s="103"/>
      <c r="CX30" s="103"/>
      <c r="CY30" s="103"/>
      <c r="CZ30" s="103"/>
      <c r="DA30" s="103"/>
      <c r="DB30" s="103"/>
      <c r="DC30" s="104"/>
      <c r="DD30" s="103"/>
      <c r="DE30" s="112"/>
      <c r="DF30" s="103"/>
      <c r="DG30" s="99"/>
      <c r="DH30" s="102"/>
      <c r="DI30" s="103"/>
      <c r="DJ30" s="103"/>
      <c r="DK30" s="103"/>
      <c r="DL30" s="103"/>
      <c r="DM30" s="103"/>
      <c r="DN30" s="103"/>
      <c r="DO30" s="104"/>
      <c r="DP30" s="103"/>
    </row>
    <row r="31" spans="1:120" s="113" customFormat="1" ht="15" customHeight="1" thickBot="1">
      <c r="A31" s="80"/>
      <c r="B31" s="114" t="str">
        <f>CONCATENATE(IF(K31=1,"W",IF(K31=2,"V","")),E30)</f>
        <v>WH608</v>
      </c>
      <c r="C31" s="181" t="s">
        <v>396</v>
      </c>
      <c r="D31" s="116"/>
      <c r="E31" s="117"/>
      <c r="F31" s="118"/>
      <c r="G31" s="118"/>
      <c r="H31" s="118"/>
      <c r="I31" s="118"/>
      <c r="J31" s="118"/>
      <c r="K31" s="65">
        <v>1</v>
      </c>
      <c r="L31" s="103"/>
      <c r="M31" s="105" t="s">
        <v>323</v>
      </c>
      <c r="N31" s="118" t="str">
        <f>CONCATENATE(IF(W31=1,"W",IF(W31=2,"V","")),Q30)</f>
        <v>WH508</v>
      </c>
      <c r="O31" s="115" t="str">
        <f>IF(ISERROR(VLOOKUP(M31,$B$2:$C$37,2,FALSE)),"",VLOOKUP(M31,$B$2:$C$37,2,FALSE))</f>
        <v>Jennifer Guo (Zwolle)</v>
      </c>
      <c r="P31" s="116"/>
      <c r="Q31" s="117"/>
      <c r="R31" s="118"/>
      <c r="S31" s="118"/>
      <c r="T31" s="118"/>
      <c r="U31" s="118"/>
      <c r="V31" s="118"/>
      <c r="W31" s="65">
        <v>1</v>
      </c>
      <c r="X31" s="103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9"/>
      <c r="BA31" s="107"/>
      <c r="BB31" s="110"/>
      <c r="BC31" s="107"/>
      <c r="BD31" s="107"/>
      <c r="BE31" s="107"/>
      <c r="BF31" s="107"/>
      <c r="BG31" s="111"/>
      <c r="BH31" s="107"/>
      <c r="BI31" s="106"/>
      <c r="BJ31" s="107"/>
      <c r="BK31" s="108"/>
      <c r="BL31" s="109"/>
      <c r="BM31" s="107"/>
      <c r="BN31" s="110"/>
      <c r="BO31" s="107"/>
      <c r="BP31" s="107"/>
      <c r="BQ31" s="107"/>
      <c r="BR31" s="107"/>
      <c r="BS31" s="111"/>
      <c r="BT31" s="107"/>
      <c r="BU31" s="80"/>
      <c r="BV31" s="107"/>
      <c r="BW31" s="108"/>
      <c r="BX31" s="109"/>
      <c r="BY31" s="107"/>
      <c r="BZ31" s="107"/>
      <c r="CA31" s="107"/>
      <c r="CB31" s="107"/>
      <c r="CC31" s="107"/>
      <c r="CD31" s="107"/>
      <c r="CE31" s="104"/>
      <c r="CF31" s="103"/>
      <c r="CG31" s="112"/>
      <c r="CH31" s="103"/>
      <c r="CI31" s="99"/>
      <c r="CJ31" s="102"/>
      <c r="CK31" s="103"/>
      <c r="CL31" s="103"/>
      <c r="CM31" s="103"/>
      <c r="CN31" s="103"/>
      <c r="CO31" s="103"/>
      <c r="CP31" s="103"/>
      <c r="CQ31" s="104"/>
      <c r="CR31" s="103"/>
      <c r="CS31" s="112"/>
      <c r="CT31" s="103"/>
      <c r="CU31" s="99"/>
      <c r="CV31" s="102"/>
      <c r="CW31" s="103"/>
      <c r="CX31" s="103"/>
      <c r="CY31" s="103"/>
      <c r="CZ31" s="103"/>
      <c r="DA31" s="103"/>
      <c r="DB31" s="103"/>
      <c r="DC31" s="104"/>
      <c r="DD31" s="103"/>
      <c r="DE31" s="112"/>
      <c r="DF31" s="103"/>
      <c r="DG31" s="99"/>
      <c r="DH31" s="102"/>
      <c r="DI31" s="103"/>
      <c r="DJ31" s="103"/>
      <c r="DK31" s="103"/>
      <c r="DL31" s="103"/>
      <c r="DM31" s="103"/>
      <c r="DN31" s="103"/>
      <c r="DO31" s="104"/>
      <c r="DP31" s="103"/>
    </row>
    <row r="32" spans="1:120" s="113" customFormat="1" ht="15" customHeight="1" thickBot="1">
      <c r="A32" s="80"/>
      <c r="B32" s="114" t="str">
        <f>CONCATENATE(IF(K32=1,"W",IF(K32=2,"V","")),E30)</f>
        <v>VH608</v>
      </c>
      <c r="C32" s="182" t="s">
        <v>394</v>
      </c>
      <c r="D32" s="121"/>
      <c r="E32" s="122"/>
      <c r="F32" s="98"/>
      <c r="G32" s="98"/>
      <c r="H32" s="98"/>
      <c r="I32" s="98"/>
      <c r="J32" s="98"/>
      <c r="K32" s="66">
        <v>2</v>
      </c>
      <c r="L32" s="103"/>
      <c r="M32" s="105" t="s">
        <v>26</v>
      </c>
      <c r="N32" s="98" t="str">
        <f>CONCATENATE(IF(W32=1,"W",IF(W32=2,"V","")),Q30)</f>
        <v>VH508</v>
      </c>
      <c r="O32" s="120" t="str">
        <f>IF(ISERROR(VLOOKUP(M32,$B$2:$C$37,2,FALSE)),"",VLOOKUP(M32,$B$2:$C$37,2,FALSE))</f>
        <v>Bye</v>
      </c>
      <c r="P32" s="121"/>
      <c r="Q32" s="122"/>
      <c r="R32" s="98"/>
      <c r="S32" s="98"/>
      <c r="T32" s="98"/>
      <c r="U32" s="98"/>
      <c r="V32" s="98"/>
      <c r="W32" s="66">
        <v>2</v>
      </c>
      <c r="X32" s="103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9"/>
      <c r="BA32" s="107"/>
      <c r="BB32" s="110"/>
      <c r="BC32" s="107"/>
      <c r="BD32" s="107"/>
      <c r="BE32" s="107"/>
      <c r="BF32" s="107"/>
      <c r="BG32" s="111"/>
      <c r="BH32" s="107"/>
      <c r="BI32" s="106"/>
      <c r="BJ32" s="107"/>
      <c r="BK32" s="108"/>
      <c r="BL32" s="109"/>
      <c r="BM32" s="107"/>
      <c r="BN32" s="110"/>
      <c r="BO32" s="107"/>
      <c r="BP32" s="107"/>
      <c r="BQ32" s="107"/>
      <c r="BR32" s="107"/>
      <c r="BS32" s="111"/>
      <c r="BT32" s="107"/>
      <c r="BU32" s="80"/>
      <c r="BV32" s="107"/>
      <c r="BW32" s="108"/>
      <c r="BX32" s="109"/>
      <c r="BY32" s="107"/>
      <c r="BZ32" s="107"/>
      <c r="CA32" s="107"/>
      <c r="CB32" s="107"/>
      <c r="CC32" s="107"/>
      <c r="CD32" s="107"/>
      <c r="CE32" s="104"/>
      <c r="CF32" s="103"/>
      <c r="CG32" s="112"/>
      <c r="CH32" s="103"/>
      <c r="CI32" s="99"/>
      <c r="CJ32" s="102"/>
      <c r="CK32" s="103"/>
      <c r="CL32" s="103"/>
      <c r="CM32" s="103"/>
      <c r="CN32" s="103"/>
      <c r="CO32" s="103"/>
      <c r="CP32" s="103"/>
      <c r="CQ32" s="104"/>
      <c r="CR32" s="103"/>
      <c r="CS32" s="112"/>
      <c r="CT32" s="103"/>
      <c r="CU32" s="99"/>
      <c r="CV32" s="102"/>
      <c r="CW32" s="103"/>
      <c r="CX32" s="103"/>
      <c r="CY32" s="103"/>
      <c r="CZ32" s="103"/>
      <c r="DA32" s="103"/>
      <c r="DB32" s="103"/>
      <c r="DC32" s="104"/>
      <c r="DD32" s="103"/>
      <c r="DE32" s="112"/>
      <c r="DF32" s="103"/>
      <c r="DG32" s="99"/>
      <c r="DH32" s="102"/>
      <c r="DI32" s="103"/>
      <c r="DJ32" s="103"/>
      <c r="DK32" s="103"/>
      <c r="DL32" s="103"/>
      <c r="DM32" s="103"/>
      <c r="DN32" s="103"/>
      <c r="DO32" s="104"/>
      <c r="DP32" s="103"/>
    </row>
    <row r="33" spans="1:120" s="113" customFormat="1" ht="15" customHeight="1">
      <c r="A33" s="80"/>
      <c r="B33" s="81"/>
      <c r="C33" s="99"/>
      <c r="D33" s="102"/>
      <c r="E33" s="123"/>
      <c r="F33" s="103"/>
      <c r="G33" s="103"/>
      <c r="H33" s="103"/>
      <c r="I33" s="103"/>
      <c r="J33" s="103"/>
      <c r="K33" s="104"/>
      <c r="L33" s="103"/>
      <c r="M33" s="105"/>
      <c r="N33" s="107"/>
      <c r="O33" s="99"/>
      <c r="P33" s="102"/>
      <c r="Q33" s="123"/>
      <c r="R33" s="103"/>
      <c r="S33" s="103"/>
      <c r="T33" s="103"/>
      <c r="U33" s="103"/>
      <c r="V33" s="103"/>
      <c r="W33" s="104"/>
      <c r="X33" s="103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9"/>
      <c r="BA33" s="107"/>
      <c r="BB33" s="110"/>
      <c r="BC33" s="107"/>
      <c r="BD33" s="107"/>
      <c r="BE33" s="107"/>
      <c r="BF33" s="107"/>
      <c r="BG33" s="111"/>
      <c r="BH33" s="107"/>
      <c r="BI33" s="106"/>
      <c r="BJ33" s="107"/>
      <c r="BK33" s="108"/>
      <c r="BL33" s="109"/>
      <c r="BM33" s="107"/>
      <c r="BN33" s="110"/>
      <c r="BO33" s="107"/>
      <c r="BP33" s="107"/>
      <c r="BQ33" s="107"/>
      <c r="BR33" s="107"/>
      <c r="BS33" s="111"/>
      <c r="BT33" s="107"/>
      <c r="BU33" s="80"/>
      <c r="BV33" s="107"/>
      <c r="BW33" s="108"/>
      <c r="BX33" s="109"/>
      <c r="BY33" s="107"/>
      <c r="BZ33" s="107"/>
      <c r="CA33" s="107"/>
      <c r="CB33" s="107"/>
      <c r="CC33" s="107"/>
      <c r="CD33" s="107"/>
      <c r="CE33" s="104"/>
      <c r="CF33" s="103"/>
      <c r="CG33" s="112"/>
      <c r="CH33" s="103"/>
      <c r="CI33" s="99"/>
      <c r="CJ33" s="102"/>
      <c r="CK33" s="103"/>
      <c r="CL33" s="103"/>
      <c r="CM33" s="103"/>
      <c r="CN33" s="103"/>
      <c r="CO33" s="103"/>
      <c r="CP33" s="103"/>
      <c r="CQ33" s="104"/>
      <c r="CR33" s="103"/>
      <c r="CS33" s="112"/>
      <c r="CT33" s="103"/>
      <c r="CU33" s="99"/>
      <c r="CV33" s="102"/>
      <c r="CW33" s="103"/>
      <c r="CX33" s="103"/>
      <c r="CY33" s="103"/>
      <c r="CZ33" s="103"/>
      <c r="DA33" s="103"/>
      <c r="DB33" s="103"/>
      <c r="DC33" s="104"/>
      <c r="DD33" s="103"/>
      <c r="DE33" s="112"/>
      <c r="DF33" s="103"/>
      <c r="DG33" s="99"/>
      <c r="DH33" s="102"/>
      <c r="DI33" s="103"/>
      <c r="DJ33" s="103"/>
      <c r="DK33" s="103"/>
      <c r="DL33" s="103"/>
      <c r="DM33" s="103"/>
      <c r="DN33" s="103"/>
      <c r="DO33" s="104"/>
      <c r="DP33" s="103"/>
    </row>
    <row r="34" spans="2:82" ht="15">
      <c r="B34" s="81"/>
      <c r="C34" s="125"/>
      <c r="D34" s="83"/>
      <c r="E34" s="81"/>
      <c r="F34" s="84"/>
      <c r="G34" s="81"/>
      <c r="H34" s="81"/>
      <c r="I34" s="81"/>
      <c r="J34" s="81"/>
      <c r="AX34" s="107"/>
      <c r="AY34" s="108"/>
      <c r="AZ34" s="109"/>
      <c r="BA34" s="107"/>
      <c r="BB34" s="110"/>
      <c r="BC34" s="107"/>
      <c r="BD34" s="107"/>
      <c r="BE34" s="107"/>
      <c r="BF34" s="107"/>
      <c r="BG34" s="111"/>
      <c r="BH34" s="107"/>
      <c r="BI34" s="106"/>
      <c r="BJ34" s="107"/>
      <c r="BK34" s="108"/>
      <c r="BL34" s="109"/>
      <c r="BM34" s="107"/>
      <c r="BN34" s="110"/>
      <c r="BO34" s="107"/>
      <c r="BP34" s="107"/>
      <c r="BQ34" s="107"/>
      <c r="BR34" s="107"/>
      <c r="BS34" s="111"/>
      <c r="BT34" s="107"/>
      <c r="BU34" s="80"/>
      <c r="BV34" s="107"/>
      <c r="BW34" s="108"/>
      <c r="BX34" s="109"/>
      <c r="BY34" s="107"/>
      <c r="BZ34" s="107"/>
      <c r="CA34" s="107"/>
      <c r="CB34" s="107"/>
      <c r="CC34" s="107"/>
      <c r="CD34" s="107"/>
    </row>
    <row r="35" spans="2:82" ht="15">
      <c r="B35" s="81"/>
      <c r="C35" s="125"/>
      <c r="D35" s="83"/>
      <c r="E35" s="81"/>
      <c r="F35" s="84"/>
      <c r="G35" s="81"/>
      <c r="H35" s="81"/>
      <c r="I35" s="81"/>
      <c r="J35" s="81"/>
      <c r="AX35" s="107"/>
      <c r="AY35" s="108"/>
      <c r="AZ35" s="109"/>
      <c r="BA35" s="107"/>
      <c r="BB35" s="110"/>
      <c r="BC35" s="107"/>
      <c r="BD35" s="107"/>
      <c r="BE35" s="107"/>
      <c r="BF35" s="107"/>
      <c r="BG35" s="111"/>
      <c r="BH35" s="107"/>
      <c r="BI35" s="106"/>
      <c r="BJ35" s="107"/>
      <c r="BK35" s="108"/>
      <c r="BL35" s="109"/>
      <c r="BM35" s="107"/>
      <c r="BN35" s="110"/>
      <c r="BO35" s="107"/>
      <c r="BP35" s="107"/>
      <c r="BQ35" s="107"/>
      <c r="BR35" s="107"/>
      <c r="BS35" s="111"/>
      <c r="BT35" s="107"/>
      <c r="BU35" s="80"/>
      <c r="BV35" s="107"/>
      <c r="BW35" s="108"/>
      <c r="BX35" s="109"/>
      <c r="BY35" s="107"/>
      <c r="BZ35" s="107"/>
      <c r="CA35" s="107"/>
      <c r="CB35" s="107"/>
      <c r="CC35" s="107"/>
      <c r="CD35" s="107"/>
    </row>
    <row r="36" spans="2:82" ht="15">
      <c r="B36" s="81"/>
      <c r="D36" s="83"/>
      <c r="E36" s="81"/>
      <c r="F36" s="84"/>
      <c r="G36" s="81"/>
      <c r="H36" s="81"/>
      <c r="I36" s="81"/>
      <c r="J36" s="81"/>
      <c r="AX36" s="107"/>
      <c r="AY36" s="108"/>
      <c r="AZ36" s="109"/>
      <c r="BA36" s="107"/>
      <c r="BB36" s="110"/>
      <c r="BC36" s="107"/>
      <c r="BD36" s="107"/>
      <c r="BE36" s="107"/>
      <c r="BF36" s="107"/>
      <c r="BG36" s="111"/>
      <c r="BH36" s="107"/>
      <c r="BI36" s="106"/>
      <c r="BJ36" s="107"/>
      <c r="BK36" s="108"/>
      <c r="BL36" s="109"/>
      <c r="BM36" s="107"/>
      <c r="BN36" s="110"/>
      <c r="BO36" s="107"/>
      <c r="BP36" s="107"/>
      <c r="BQ36" s="107"/>
      <c r="BR36" s="107"/>
      <c r="BS36" s="111"/>
      <c r="BT36" s="107"/>
      <c r="BU36" s="80"/>
      <c r="BV36" s="107"/>
      <c r="BW36" s="108"/>
      <c r="BX36" s="109"/>
      <c r="BY36" s="107"/>
      <c r="BZ36" s="107"/>
      <c r="CA36" s="107"/>
      <c r="CB36" s="107"/>
      <c r="CC36" s="107"/>
      <c r="CD36" s="107"/>
    </row>
    <row r="37" spans="2:82" ht="15">
      <c r="B37" s="81"/>
      <c r="C37" s="125"/>
      <c r="D37" s="83"/>
      <c r="E37" s="81"/>
      <c r="F37" s="84"/>
      <c r="G37" s="81"/>
      <c r="H37" s="81"/>
      <c r="I37" s="81"/>
      <c r="J37" s="81"/>
      <c r="AX37" s="107"/>
      <c r="AY37" s="108"/>
      <c r="AZ37" s="109"/>
      <c r="BA37" s="107"/>
      <c r="BB37" s="110"/>
      <c r="BC37" s="107"/>
      <c r="BD37" s="107"/>
      <c r="BE37" s="107"/>
      <c r="BF37" s="107"/>
      <c r="BG37" s="111"/>
      <c r="BH37" s="107"/>
      <c r="BI37" s="106"/>
      <c r="BJ37" s="107"/>
      <c r="BK37" s="108"/>
      <c r="BL37" s="109"/>
      <c r="BM37" s="107"/>
      <c r="BN37" s="110"/>
      <c r="BO37" s="107"/>
      <c r="BP37" s="107"/>
      <c r="BQ37" s="107"/>
      <c r="BR37" s="107"/>
      <c r="BS37" s="111"/>
      <c r="BT37" s="107"/>
      <c r="BU37" s="80"/>
      <c r="BV37" s="107"/>
      <c r="BW37" s="108"/>
      <c r="BX37" s="109"/>
      <c r="BY37" s="107"/>
      <c r="BZ37" s="107"/>
      <c r="CA37" s="107"/>
      <c r="CB37" s="107"/>
      <c r="CC37" s="107"/>
      <c r="CD37" s="107"/>
    </row>
    <row r="38" spans="2:82" ht="15">
      <c r="B38" s="81"/>
      <c r="C38" s="125"/>
      <c r="D38" s="83"/>
      <c r="E38" s="81"/>
      <c r="F38" s="84"/>
      <c r="G38" s="81"/>
      <c r="H38" s="81"/>
      <c r="I38" s="81"/>
      <c r="J38" s="81"/>
      <c r="AX38" s="107"/>
      <c r="AY38" s="108"/>
      <c r="AZ38" s="109"/>
      <c r="BA38" s="107"/>
      <c r="BB38" s="110"/>
      <c r="BC38" s="107"/>
      <c r="BD38" s="107"/>
      <c r="BE38" s="107"/>
      <c r="BF38" s="107"/>
      <c r="BG38" s="111"/>
      <c r="BH38" s="107"/>
      <c r="BI38" s="106"/>
      <c r="BJ38" s="107"/>
      <c r="BK38" s="108"/>
      <c r="BL38" s="109"/>
      <c r="BM38" s="107"/>
      <c r="BN38" s="110"/>
      <c r="BO38" s="107"/>
      <c r="BP38" s="107"/>
      <c r="BQ38" s="107"/>
      <c r="BR38" s="107"/>
      <c r="BS38" s="111"/>
      <c r="BT38" s="107"/>
      <c r="BU38" s="80"/>
      <c r="BV38" s="107"/>
      <c r="BW38" s="108"/>
      <c r="BX38" s="109"/>
      <c r="BY38" s="107"/>
      <c r="BZ38" s="107"/>
      <c r="CA38" s="107"/>
      <c r="CB38" s="107"/>
      <c r="CC38" s="107"/>
      <c r="CD38" s="107"/>
    </row>
    <row r="39" spans="2:82" ht="15">
      <c r="B39" s="81"/>
      <c r="C39" s="125"/>
      <c r="D39" s="83"/>
      <c r="E39" s="81"/>
      <c r="F39" s="84"/>
      <c r="G39" s="81"/>
      <c r="H39" s="81"/>
      <c r="I39" s="81"/>
      <c r="J39" s="81"/>
      <c r="AX39" s="107"/>
      <c r="AY39" s="108"/>
      <c r="AZ39" s="109"/>
      <c r="BA39" s="107"/>
      <c r="BB39" s="110"/>
      <c r="BC39" s="107"/>
      <c r="BD39" s="107"/>
      <c r="BE39" s="107"/>
      <c r="BF39" s="107"/>
      <c r="BG39" s="111"/>
      <c r="BH39" s="107"/>
      <c r="BI39" s="106"/>
      <c r="BJ39" s="107"/>
      <c r="BK39" s="108"/>
      <c r="BL39" s="109"/>
      <c r="BM39" s="107"/>
      <c r="BN39" s="110"/>
      <c r="BO39" s="107"/>
      <c r="BP39" s="107"/>
      <c r="BQ39" s="107"/>
      <c r="BR39" s="107"/>
      <c r="BS39" s="111"/>
      <c r="BT39" s="107"/>
      <c r="BU39" s="80"/>
      <c r="BV39" s="107"/>
      <c r="BW39" s="108"/>
      <c r="BX39" s="109"/>
      <c r="BY39" s="107"/>
      <c r="BZ39" s="107"/>
      <c r="CA39" s="107"/>
      <c r="CB39" s="107"/>
      <c r="CC39" s="107"/>
      <c r="CD39" s="107"/>
    </row>
    <row r="40" spans="2:82" ht="15">
      <c r="B40" s="81"/>
      <c r="C40" s="125"/>
      <c r="D40" s="83"/>
      <c r="E40" s="81"/>
      <c r="F40" s="84"/>
      <c r="G40" s="81"/>
      <c r="H40" s="81"/>
      <c r="I40" s="81"/>
      <c r="J40" s="81"/>
      <c r="AX40" s="107"/>
      <c r="AY40" s="108"/>
      <c r="AZ40" s="109"/>
      <c r="BA40" s="107"/>
      <c r="BB40" s="110"/>
      <c r="BC40" s="107"/>
      <c r="BD40" s="107"/>
      <c r="BE40" s="107"/>
      <c r="BF40" s="107"/>
      <c r="BG40" s="111"/>
      <c r="BH40" s="107"/>
      <c r="BI40" s="106"/>
      <c r="BJ40" s="107"/>
      <c r="BK40" s="108"/>
      <c r="BL40" s="109"/>
      <c r="BM40" s="107"/>
      <c r="BN40" s="110"/>
      <c r="BO40" s="107"/>
      <c r="BP40" s="107"/>
      <c r="BQ40" s="107"/>
      <c r="BR40" s="107"/>
      <c r="BS40" s="111"/>
      <c r="BT40" s="107"/>
      <c r="BU40" s="80"/>
      <c r="BV40" s="107"/>
      <c r="BW40" s="108"/>
      <c r="BX40" s="109"/>
      <c r="BY40" s="107"/>
      <c r="BZ40" s="107"/>
      <c r="CA40" s="107"/>
      <c r="CB40" s="107"/>
      <c r="CC40" s="107"/>
      <c r="CD40" s="107"/>
    </row>
    <row r="41" spans="2:82" ht="15">
      <c r="B41" s="81"/>
      <c r="C41" s="125"/>
      <c r="D41" s="83"/>
      <c r="E41" s="81"/>
      <c r="F41" s="84"/>
      <c r="G41" s="81"/>
      <c r="H41" s="81"/>
      <c r="I41" s="81"/>
      <c r="J41" s="81"/>
      <c r="AX41" s="107"/>
      <c r="AY41" s="108"/>
      <c r="AZ41" s="109"/>
      <c r="BA41" s="107"/>
      <c r="BB41" s="110"/>
      <c r="BC41" s="107"/>
      <c r="BD41" s="107"/>
      <c r="BE41" s="107"/>
      <c r="BF41" s="107"/>
      <c r="BG41" s="111"/>
      <c r="BH41" s="107"/>
      <c r="BI41" s="106"/>
      <c r="BJ41" s="107"/>
      <c r="BK41" s="108"/>
      <c r="BL41" s="109"/>
      <c r="BM41" s="107"/>
      <c r="BN41" s="110"/>
      <c r="BO41" s="107"/>
      <c r="BP41" s="107"/>
      <c r="BQ41" s="107"/>
      <c r="BR41" s="107"/>
      <c r="BS41" s="111"/>
      <c r="BT41" s="107"/>
      <c r="BU41" s="80"/>
      <c r="BV41" s="107"/>
      <c r="BW41" s="108"/>
      <c r="BX41" s="109"/>
      <c r="BY41" s="107"/>
      <c r="BZ41" s="107"/>
      <c r="CA41" s="107"/>
      <c r="CB41" s="107"/>
      <c r="CC41" s="107"/>
      <c r="CD41" s="107"/>
    </row>
    <row r="42" spans="2:82" ht="15">
      <c r="B42" s="81"/>
      <c r="C42" s="125"/>
      <c r="D42" s="83"/>
      <c r="E42" s="81"/>
      <c r="F42" s="84"/>
      <c r="G42" s="81"/>
      <c r="H42" s="81"/>
      <c r="I42" s="81"/>
      <c r="J42" s="81"/>
      <c r="AX42" s="107"/>
      <c r="AY42" s="108"/>
      <c r="AZ42" s="109"/>
      <c r="BA42" s="107"/>
      <c r="BB42" s="110"/>
      <c r="BC42" s="107"/>
      <c r="BD42" s="107"/>
      <c r="BE42" s="107"/>
      <c r="BF42" s="107"/>
      <c r="BG42" s="111"/>
      <c r="BH42" s="107"/>
      <c r="BI42" s="106"/>
      <c r="BJ42" s="107"/>
      <c r="BK42" s="108"/>
      <c r="BL42" s="109"/>
      <c r="BM42" s="107"/>
      <c r="BN42" s="110"/>
      <c r="BO42" s="107"/>
      <c r="BP42" s="107"/>
      <c r="BQ42" s="107"/>
      <c r="BR42" s="107"/>
      <c r="BS42" s="111"/>
      <c r="BT42" s="107"/>
      <c r="BU42" s="80"/>
      <c r="BV42" s="107"/>
      <c r="BW42" s="108"/>
      <c r="BX42" s="109"/>
      <c r="BY42" s="107"/>
      <c r="BZ42" s="107"/>
      <c r="CA42" s="107"/>
      <c r="CB42" s="107"/>
      <c r="CC42" s="107"/>
      <c r="CD42" s="107"/>
    </row>
    <row r="43" spans="2:82" ht="15">
      <c r="B43" s="81"/>
      <c r="C43" s="125"/>
      <c r="D43" s="83"/>
      <c r="E43" s="81"/>
      <c r="F43" s="84"/>
      <c r="G43" s="81"/>
      <c r="H43" s="81"/>
      <c r="I43" s="81"/>
      <c r="J43" s="81"/>
      <c r="AX43" s="107"/>
      <c r="AY43" s="108"/>
      <c r="AZ43" s="109"/>
      <c r="BA43" s="107"/>
      <c r="BB43" s="110"/>
      <c r="BC43" s="107"/>
      <c r="BD43" s="107"/>
      <c r="BE43" s="107"/>
      <c r="BF43" s="107"/>
      <c r="BG43" s="111"/>
      <c r="BH43" s="107"/>
      <c r="BI43" s="106"/>
      <c r="BJ43" s="107"/>
      <c r="BK43" s="108"/>
      <c r="BL43" s="109"/>
      <c r="BM43" s="107"/>
      <c r="BN43" s="110"/>
      <c r="BO43" s="107"/>
      <c r="BP43" s="107"/>
      <c r="BQ43" s="107"/>
      <c r="BR43" s="107"/>
      <c r="BS43" s="111"/>
      <c r="BT43" s="107"/>
      <c r="BU43" s="80"/>
      <c r="BV43" s="107"/>
      <c r="BW43" s="108"/>
      <c r="BX43" s="109"/>
      <c r="BY43" s="107"/>
      <c r="BZ43" s="107"/>
      <c r="CA43" s="107"/>
      <c r="CB43" s="107"/>
      <c r="CC43" s="107"/>
      <c r="CD43" s="107"/>
    </row>
    <row r="44" spans="2:82" ht="15">
      <c r="B44" s="81"/>
      <c r="C44" s="125"/>
      <c r="D44" s="83"/>
      <c r="E44" s="81"/>
      <c r="F44" s="84"/>
      <c r="G44" s="81"/>
      <c r="H44" s="81"/>
      <c r="I44" s="81"/>
      <c r="J44" s="81"/>
      <c r="AX44" s="107"/>
      <c r="AY44" s="108"/>
      <c r="AZ44" s="109"/>
      <c r="BA44" s="107"/>
      <c r="BB44" s="110"/>
      <c r="BC44" s="107"/>
      <c r="BD44" s="107"/>
      <c r="BE44" s="107"/>
      <c r="BF44" s="107"/>
      <c r="BG44" s="111"/>
      <c r="BH44" s="107"/>
      <c r="BI44" s="106"/>
      <c r="BJ44" s="107"/>
      <c r="BK44" s="108"/>
      <c r="BL44" s="109"/>
      <c r="BM44" s="107"/>
      <c r="BN44" s="110"/>
      <c r="BO44" s="107"/>
      <c r="BP44" s="107"/>
      <c r="BQ44" s="107"/>
      <c r="BR44" s="107"/>
      <c r="BS44" s="111"/>
      <c r="BT44" s="107"/>
      <c r="BU44" s="80"/>
      <c r="BV44" s="107"/>
      <c r="BW44" s="108"/>
      <c r="BX44" s="109"/>
      <c r="BY44" s="107"/>
      <c r="BZ44" s="107"/>
      <c r="CA44" s="107"/>
      <c r="CB44" s="107"/>
      <c r="CC44" s="107"/>
      <c r="CD44" s="107"/>
    </row>
    <row r="45" spans="2:82" ht="15">
      <c r="B45" s="81"/>
      <c r="C45" s="125"/>
      <c r="D45" s="83"/>
      <c r="E45" s="81"/>
      <c r="F45" s="84"/>
      <c r="G45" s="81"/>
      <c r="H45" s="81"/>
      <c r="I45" s="81"/>
      <c r="J45" s="81"/>
      <c r="AX45" s="107"/>
      <c r="AY45" s="108"/>
      <c r="AZ45" s="109"/>
      <c r="BA45" s="107"/>
      <c r="BB45" s="110"/>
      <c r="BC45" s="107"/>
      <c r="BD45" s="107"/>
      <c r="BE45" s="107"/>
      <c r="BF45" s="107"/>
      <c r="BG45" s="111"/>
      <c r="BH45" s="107"/>
      <c r="BI45" s="106"/>
      <c r="BJ45" s="107"/>
      <c r="BK45" s="108"/>
      <c r="BL45" s="109"/>
      <c r="BM45" s="107"/>
      <c r="BN45" s="110"/>
      <c r="BO45" s="107"/>
      <c r="BP45" s="107"/>
      <c r="BQ45" s="107"/>
      <c r="BR45" s="107"/>
      <c r="BS45" s="111"/>
      <c r="BT45" s="107"/>
      <c r="BU45" s="80"/>
      <c r="BV45" s="107"/>
      <c r="BW45" s="108"/>
      <c r="BX45" s="109"/>
      <c r="BY45" s="107"/>
      <c r="BZ45" s="107"/>
      <c r="CA45" s="107"/>
      <c r="CB45" s="107"/>
      <c r="CC45" s="107"/>
      <c r="CD45" s="107"/>
    </row>
    <row r="46" spans="2:82" ht="15">
      <c r="B46" s="81"/>
      <c r="C46" s="125"/>
      <c r="D46" s="83"/>
      <c r="E46" s="81"/>
      <c r="F46" s="84"/>
      <c r="G46" s="81"/>
      <c r="H46" s="81"/>
      <c r="I46" s="81"/>
      <c r="J46" s="81"/>
      <c r="AX46" s="107"/>
      <c r="AY46" s="108"/>
      <c r="AZ46" s="109"/>
      <c r="BA46" s="107"/>
      <c r="BB46" s="110"/>
      <c r="BC46" s="107"/>
      <c r="BD46" s="107"/>
      <c r="BE46" s="107"/>
      <c r="BF46" s="107"/>
      <c r="BG46" s="111"/>
      <c r="BH46" s="107"/>
      <c r="BI46" s="106"/>
      <c r="BJ46" s="107"/>
      <c r="BK46" s="108"/>
      <c r="BL46" s="109"/>
      <c r="BM46" s="107"/>
      <c r="BN46" s="110"/>
      <c r="BO46" s="107"/>
      <c r="BP46" s="107"/>
      <c r="BQ46" s="107"/>
      <c r="BR46" s="107"/>
      <c r="BS46" s="111"/>
      <c r="BT46" s="107"/>
      <c r="BU46" s="80"/>
      <c r="BV46" s="107"/>
      <c r="BW46" s="108"/>
      <c r="BX46" s="109"/>
      <c r="BY46" s="107"/>
      <c r="BZ46" s="107"/>
      <c r="CA46" s="107"/>
      <c r="CB46" s="107"/>
      <c r="CC46" s="107"/>
      <c r="CD46" s="107"/>
    </row>
    <row r="47" spans="2:82" ht="15">
      <c r="B47" s="81"/>
      <c r="C47" s="125"/>
      <c r="D47" s="83"/>
      <c r="E47" s="81"/>
      <c r="F47" s="84"/>
      <c r="G47" s="81"/>
      <c r="H47" s="81"/>
      <c r="I47" s="81"/>
      <c r="J47" s="81"/>
      <c r="AX47" s="107"/>
      <c r="AY47" s="108"/>
      <c r="AZ47" s="109"/>
      <c r="BA47" s="107"/>
      <c r="BB47" s="110"/>
      <c r="BC47" s="107"/>
      <c r="BD47" s="107"/>
      <c r="BE47" s="107"/>
      <c r="BF47" s="107"/>
      <c r="BG47" s="111"/>
      <c r="BH47" s="107"/>
      <c r="BI47" s="106"/>
      <c r="BJ47" s="107"/>
      <c r="BK47" s="108"/>
      <c r="BL47" s="109"/>
      <c r="BM47" s="107"/>
      <c r="BN47" s="110"/>
      <c r="BO47" s="107"/>
      <c r="BP47" s="107"/>
      <c r="BQ47" s="107"/>
      <c r="BR47" s="107"/>
      <c r="BS47" s="111"/>
      <c r="BT47" s="107"/>
      <c r="BU47" s="80"/>
      <c r="BV47" s="107"/>
      <c r="BW47" s="108"/>
      <c r="BX47" s="109"/>
      <c r="BY47" s="107"/>
      <c r="BZ47" s="107"/>
      <c r="CA47" s="107"/>
      <c r="CB47" s="107"/>
      <c r="CC47" s="107"/>
      <c r="CD47" s="107"/>
    </row>
    <row r="48" spans="2:82" ht="15">
      <c r="B48" s="81"/>
      <c r="C48" s="125"/>
      <c r="D48" s="83"/>
      <c r="E48" s="81"/>
      <c r="F48" s="84"/>
      <c r="G48" s="81"/>
      <c r="H48" s="81"/>
      <c r="I48" s="81"/>
      <c r="J48" s="81"/>
      <c r="AX48" s="107"/>
      <c r="AY48" s="108"/>
      <c r="AZ48" s="109"/>
      <c r="BA48" s="107"/>
      <c r="BB48" s="110"/>
      <c r="BC48" s="107"/>
      <c r="BD48" s="107"/>
      <c r="BE48" s="107"/>
      <c r="BF48" s="107"/>
      <c r="BG48" s="111"/>
      <c r="BH48" s="107"/>
      <c r="BI48" s="106"/>
      <c r="BJ48" s="107"/>
      <c r="BK48" s="108"/>
      <c r="BL48" s="109"/>
      <c r="BM48" s="107"/>
      <c r="BN48" s="110"/>
      <c r="BO48" s="107"/>
      <c r="BP48" s="107"/>
      <c r="BQ48" s="107"/>
      <c r="BR48" s="107"/>
      <c r="BS48" s="111"/>
      <c r="BT48" s="107"/>
      <c r="BU48" s="80"/>
      <c r="BV48" s="107"/>
      <c r="BW48" s="108"/>
      <c r="BX48" s="109"/>
      <c r="BY48" s="107"/>
      <c r="BZ48" s="107"/>
      <c r="CA48" s="107"/>
      <c r="CB48" s="107"/>
      <c r="CC48" s="107"/>
      <c r="CD48" s="107"/>
    </row>
    <row r="49" spans="2:82" ht="15">
      <c r="B49" s="81"/>
      <c r="C49" s="125"/>
      <c r="D49" s="83"/>
      <c r="E49" s="81"/>
      <c r="F49" s="84"/>
      <c r="G49" s="81"/>
      <c r="H49" s="81"/>
      <c r="I49" s="81"/>
      <c r="J49" s="81"/>
      <c r="AX49" s="107"/>
      <c r="AY49" s="108"/>
      <c r="AZ49" s="109"/>
      <c r="BA49" s="107"/>
      <c r="BB49" s="110"/>
      <c r="BC49" s="107"/>
      <c r="BD49" s="107"/>
      <c r="BE49" s="107"/>
      <c r="BF49" s="107"/>
      <c r="BG49" s="111"/>
      <c r="BH49" s="107"/>
      <c r="BI49" s="106"/>
      <c r="BJ49" s="107"/>
      <c r="BK49" s="108"/>
      <c r="BL49" s="109"/>
      <c r="BM49" s="107"/>
      <c r="BN49" s="110"/>
      <c r="BO49" s="107"/>
      <c r="BP49" s="107"/>
      <c r="BQ49" s="107"/>
      <c r="BR49" s="107"/>
      <c r="BS49" s="111"/>
      <c r="BT49" s="107"/>
      <c r="BU49" s="80"/>
      <c r="BV49" s="107"/>
      <c r="BW49" s="108"/>
      <c r="BX49" s="109"/>
      <c r="BY49" s="107"/>
      <c r="BZ49" s="107"/>
      <c r="CA49" s="107"/>
      <c r="CB49" s="107"/>
      <c r="CC49" s="107"/>
      <c r="CD49" s="107"/>
    </row>
    <row r="50" spans="2:82" ht="15">
      <c r="B50" s="81"/>
      <c r="C50" s="125"/>
      <c r="D50" s="83"/>
      <c r="E50" s="81"/>
      <c r="F50" s="84"/>
      <c r="G50" s="81"/>
      <c r="H50" s="81"/>
      <c r="I50" s="81"/>
      <c r="J50" s="81"/>
      <c r="AX50" s="107"/>
      <c r="AY50" s="108"/>
      <c r="AZ50" s="109"/>
      <c r="BA50" s="107"/>
      <c r="BB50" s="110"/>
      <c r="BC50" s="107"/>
      <c r="BD50" s="107"/>
      <c r="BE50" s="107"/>
      <c r="BF50" s="107"/>
      <c r="BG50" s="111"/>
      <c r="BH50" s="107"/>
      <c r="BI50" s="106"/>
      <c r="BJ50" s="107"/>
      <c r="BK50" s="108"/>
      <c r="BL50" s="109"/>
      <c r="BM50" s="107"/>
      <c r="BN50" s="110"/>
      <c r="BO50" s="107"/>
      <c r="BP50" s="107"/>
      <c r="BQ50" s="107"/>
      <c r="BR50" s="107"/>
      <c r="BS50" s="111"/>
      <c r="BT50" s="107"/>
      <c r="BU50" s="80"/>
      <c r="BV50" s="107"/>
      <c r="BW50" s="108"/>
      <c r="BX50" s="109"/>
      <c r="BY50" s="107"/>
      <c r="BZ50" s="107"/>
      <c r="CA50" s="107"/>
      <c r="CB50" s="107"/>
      <c r="CC50" s="107"/>
      <c r="CD50" s="107"/>
    </row>
    <row r="51" spans="2:82" ht="15">
      <c r="B51" s="81"/>
      <c r="C51" s="125"/>
      <c r="D51" s="83"/>
      <c r="E51" s="81"/>
      <c r="F51" s="84"/>
      <c r="G51" s="81"/>
      <c r="H51" s="81"/>
      <c r="I51" s="81"/>
      <c r="J51" s="81"/>
      <c r="AX51" s="107"/>
      <c r="AY51" s="108"/>
      <c r="AZ51" s="109"/>
      <c r="BA51" s="107"/>
      <c r="BB51" s="110"/>
      <c r="BC51" s="107"/>
      <c r="BD51" s="107"/>
      <c r="BE51" s="107"/>
      <c r="BF51" s="107"/>
      <c r="BG51" s="111"/>
      <c r="BH51" s="107"/>
      <c r="BI51" s="106"/>
      <c r="BJ51" s="107"/>
      <c r="BK51" s="108"/>
      <c r="BL51" s="109"/>
      <c r="BM51" s="107"/>
      <c r="BN51" s="110"/>
      <c r="BO51" s="107"/>
      <c r="BP51" s="107"/>
      <c r="BQ51" s="107"/>
      <c r="BR51" s="107"/>
      <c r="BS51" s="111"/>
      <c r="BT51" s="107"/>
      <c r="BU51" s="80"/>
      <c r="BV51" s="107"/>
      <c r="BW51" s="108"/>
      <c r="BX51" s="109"/>
      <c r="BY51" s="107"/>
      <c r="BZ51" s="107"/>
      <c r="CA51" s="107"/>
      <c r="CB51" s="107"/>
      <c r="CC51" s="107"/>
      <c r="CD51" s="107"/>
    </row>
    <row r="52" spans="2:82" ht="15">
      <c r="B52" s="81"/>
      <c r="C52" s="125"/>
      <c r="D52" s="83"/>
      <c r="E52" s="81"/>
      <c r="F52" s="84"/>
      <c r="G52" s="81"/>
      <c r="H52" s="81"/>
      <c r="I52" s="81"/>
      <c r="J52" s="81"/>
      <c r="AX52" s="107"/>
      <c r="AY52" s="108"/>
      <c r="AZ52" s="109"/>
      <c r="BA52" s="107"/>
      <c r="BB52" s="110"/>
      <c r="BC52" s="107"/>
      <c r="BD52" s="107"/>
      <c r="BE52" s="107"/>
      <c r="BF52" s="107"/>
      <c r="BG52" s="111"/>
      <c r="BH52" s="107"/>
      <c r="BI52" s="106"/>
      <c r="BJ52" s="107"/>
      <c r="BK52" s="108"/>
      <c r="BL52" s="109"/>
      <c r="BM52" s="107"/>
      <c r="BN52" s="110"/>
      <c r="BO52" s="107"/>
      <c r="BP52" s="107"/>
      <c r="BQ52" s="107"/>
      <c r="BR52" s="107"/>
      <c r="BS52" s="111"/>
      <c r="BT52" s="107"/>
      <c r="BU52" s="80"/>
      <c r="BV52" s="107"/>
      <c r="BW52" s="108"/>
      <c r="BX52" s="109"/>
      <c r="BY52" s="107"/>
      <c r="BZ52" s="107"/>
      <c r="CA52" s="107"/>
      <c r="CB52" s="107"/>
      <c r="CC52" s="107"/>
      <c r="CD52" s="107"/>
    </row>
    <row r="53" spans="2:82" ht="15">
      <c r="B53" s="81"/>
      <c r="C53" s="125"/>
      <c r="D53" s="83"/>
      <c r="E53" s="81"/>
      <c r="F53" s="84"/>
      <c r="G53" s="81"/>
      <c r="H53" s="81"/>
      <c r="I53" s="81"/>
      <c r="J53" s="81"/>
      <c r="AX53" s="107"/>
      <c r="AY53" s="108"/>
      <c r="AZ53" s="109"/>
      <c r="BA53" s="107"/>
      <c r="BB53" s="110"/>
      <c r="BC53" s="107"/>
      <c r="BD53" s="107"/>
      <c r="BE53" s="107"/>
      <c r="BF53" s="107"/>
      <c r="BG53" s="111"/>
      <c r="BH53" s="107"/>
      <c r="BI53" s="106"/>
      <c r="BJ53" s="107"/>
      <c r="BK53" s="108"/>
      <c r="BL53" s="109"/>
      <c r="BM53" s="107"/>
      <c r="BN53" s="110"/>
      <c r="BO53" s="107"/>
      <c r="BP53" s="107"/>
      <c r="BQ53" s="107"/>
      <c r="BR53" s="107"/>
      <c r="BS53" s="111"/>
      <c r="BT53" s="107"/>
      <c r="BU53" s="80"/>
      <c r="BV53" s="107"/>
      <c r="BW53" s="108"/>
      <c r="BX53" s="109"/>
      <c r="BY53" s="107"/>
      <c r="BZ53" s="107"/>
      <c r="CA53" s="107"/>
      <c r="CB53" s="107"/>
      <c r="CC53" s="107"/>
      <c r="CD53" s="107"/>
    </row>
    <row r="54" spans="2:82" ht="15">
      <c r="B54" s="81"/>
      <c r="C54" s="125"/>
      <c r="D54" s="83"/>
      <c r="E54" s="81"/>
      <c r="F54" s="84"/>
      <c r="G54" s="81"/>
      <c r="H54" s="81"/>
      <c r="I54" s="81"/>
      <c r="J54" s="81"/>
      <c r="AX54" s="107"/>
      <c r="AY54" s="108"/>
      <c r="AZ54" s="109"/>
      <c r="BA54" s="107"/>
      <c r="BB54" s="110"/>
      <c r="BC54" s="107"/>
      <c r="BD54" s="107"/>
      <c r="BE54" s="107"/>
      <c r="BF54" s="107"/>
      <c r="BG54" s="111"/>
      <c r="BH54" s="107"/>
      <c r="BI54" s="106"/>
      <c r="BJ54" s="107"/>
      <c r="BK54" s="108"/>
      <c r="BL54" s="109"/>
      <c r="BM54" s="107"/>
      <c r="BN54" s="110"/>
      <c r="BO54" s="107"/>
      <c r="BP54" s="107"/>
      <c r="BQ54" s="107"/>
      <c r="BR54" s="107"/>
      <c r="BS54" s="111"/>
      <c r="BT54" s="107"/>
      <c r="BU54" s="80"/>
      <c r="BV54" s="107"/>
      <c r="BW54" s="108"/>
      <c r="BX54" s="109"/>
      <c r="BY54" s="107"/>
      <c r="BZ54" s="107"/>
      <c r="CA54" s="107"/>
      <c r="CB54" s="107"/>
      <c r="CC54" s="107"/>
      <c r="CD54" s="107"/>
    </row>
    <row r="55" spans="2:82" ht="15">
      <c r="B55" s="81"/>
      <c r="C55" s="125"/>
      <c r="D55" s="83"/>
      <c r="E55" s="81"/>
      <c r="F55" s="84"/>
      <c r="G55" s="81"/>
      <c r="H55" s="81"/>
      <c r="I55" s="81"/>
      <c r="J55" s="81"/>
      <c r="AX55" s="107"/>
      <c r="AY55" s="108"/>
      <c r="AZ55" s="109"/>
      <c r="BA55" s="107"/>
      <c r="BB55" s="110"/>
      <c r="BC55" s="107"/>
      <c r="BD55" s="107"/>
      <c r="BE55" s="107"/>
      <c r="BF55" s="107"/>
      <c r="BG55" s="111"/>
      <c r="BH55" s="107"/>
      <c r="BI55" s="106"/>
      <c r="BJ55" s="107"/>
      <c r="BK55" s="108"/>
      <c r="BL55" s="109"/>
      <c r="BM55" s="107"/>
      <c r="BN55" s="110"/>
      <c r="BO55" s="107"/>
      <c r="BP55" s="107"/>
      <c r="BQ55" s="107"/>
      <c r="BR55" s="107"/>
      <c r="BS55" s="111"/>
      <c r="BT55" s="107"/>
      <c r="BU55" s="80"/>
      <c r="BV55" s="107"/>
      <c r="BW55" s="108"/>
      <c r="BX55" s="109"/>
      <c r="BY55" s="107"/>
      <c r="BZ55" s="107"/>
      <c r="CA55" s="107"/>
      <c r="CB55" s="107"/>
      <c r="CC55" s="107"/>
      <c r="CD55" s="107"/>
    </row>
    <row r="56" spans="2:82" ht="15">
      <c r="B56" s="81"/>
      <c r="C56" s="125"/>
      <c r="D56" s="83"/>
      <c r="E56" s="81"/>
      <c r="F56" s="84"/>
      <c r="G56" s="81"/>
      <c r="H56" s="81"/>
      <c r="I56" s="81"/>
      <c r="J56" s="81"/>
      <c r="AX56" s="107"/>
      <c r="AY56" s="108"/>
      <c r="AZ56" s="109"/>
      <c r="BA56" s="107"/>
      <c r="BB56" s="110"/>
      <c r="BC56" s="107"/>
      <c r="BD56" s="107"/>
      <c r="BE56" s="107"/>
      <c r="BF56" s="107"/>
      <c r="BG56" s="111"/>
      <c r="BH56" s="107"/>
      <c r="BI56" s="106"/>
      <c r="BJ56" s="107"/>
      <c r="BK56" s="108"/>
      <c r="BL56" s="109"/>
      <c r="BM56" s="107"/>
      <c r="BN56" s="110"/>
      <c r="BO56" s="107"/>
      <c r="BP56" s="107"/>
      <c r="BQ56" s="107"/>
      <c r="BR56" s="107"/>
      <c r="BS56" s="111"/>
      <c r="BT56" s="107"/>
      <c r="BU56" s="80"/>
      <c r="BV56" s="107"/>
      <c r="BW56" s="108"/>
      <c r="BX56" s="109"/>
      <c r="BY56" s="107"/>
      <c r="BZ56" s="107"/>
      <c r="CA56" s="107"/>
      <c r="CB56" s="107"/>
      <c r="CC56" s="107"/>
      <c r="CD56" s="107"/>
    </row>
    <row r="57" spans="2:82" ht="15">
      <c r="B57" s="81"/>
      <c r="C57" s="125"/>
      <c r="D57" s="83"/>
      <c r="E57" s="81"/>
      <c r="F57" s="84"/>
      <c r="G57" s="81"/>
      <c r="H57" s="81"/>
      <c r="I57" s="81"/>
      <c r="J57" s="81"/>
      <c r="AX57" s="107"/>
      <c r="AY57" s="108"/>
      <c r="AZ57" s="109"/>
      <c r="BA57" s="107"/>
      <c r="BB57" s="110"/>
      <c r="BC57" s="107"/>
      <c r="BD57" s="107"/>
      <c r="BE57" s="107"/>
      <c r="BF57" s="107"/>
      <c r="BG57" s="111"/>
      <c r="BH57" s="107"/>
      <c r="BI57" s="106"/>
      <c r="BJ57" s="107"/>
      <c r="BK57" s="108"/>
      <c r="BL57" s="109"/>
      <c r="BM57" s="107"/>
      <c r="BN57" s="110"/>
      <c r="BO57" s="107"/>
      <c r="BP57" s="107"/>
      <c r="BQ57" s="107"/>
      <c r="BR57" s="107"/>
      <c r="BS57" s="111"/>
      <c r="BT57" s="107"/>
      <c r="BU57" s="80"/>
      <c r="BV57" s="107"/>
      <c r="BW57" s="108"/>
      <c r="BX57" s="109"/>
      <c r="BY57" s="107"/>
      <c r="BZ57" s="107"/>
      <c r="CA57" s="107"/>
      <c r="CB57" s="107"/>
      <c r="CC57" s="107"/>
      <c r="CD57" s="107"/>
    </row>
    <row r="58" spans="2:82" ht="15">
      <c r="B58" s="81"/>
      <c r="C58" s="125"/>
      <c r="D58" s="83"/>
      <c r="E58" s="81"/>
      <c r="F58" s="84"/>
      <c r="G58" s="81"/>
      <c r="H58" s="81"/>
      <c r="I58" s="81"/>
      <c r="J58" s="81"/>
      <c r="AX58" s="107"/>
      <c r="AY58" s="108"/>
      <c r="AZ58" s="109"/>
      <c r="BA58" s="107"/>
      <c r="BB58" s="110"/>
      <c r="BC58" s="107"/>
      <c r="BD58" s="107"/>
      <c r="BE58" s="107"/>
      <c r="BF58" s="107"/>
      <c r="BG58" s="111"/>
      <c r="BH58" s="107"/>
      <c r="BI58" s="106"/>
      <c r="BJ58" s="107"/>
      <c r="BK58" s="108"/>
      <c r="BL58" s="109"/>
      <c r="BM58" s="107"/>
      <c r="BN58" s="110"/>
      <c r="BO58" s="107"/>
      <c r="BP58" s="107"/>
      <c r="BQ58" s="107"/>
      <c r="BR58" s="107"/>
      <c r="BS58" s="111"/>
      <c r="BT58" s="107"/>
      <c r="BU58" s="80"/>
      <c r="BV58" s="107"/>
      <c r="BW58" s="108"/>
      <c r="BX58" s="109"/>
      <c r="BY58" s="107"/>
      <c r="BZ58" s="107"/>
      <c r="CA58" s="107"/>
      <c r="CB58" s="107"/>
      <c r="CC58" s="107"/>
      <c r="CD58" s="107"/>
    </row>
    <row r="59" spans="2:82" ht="15">
      <c r="B59" s="81"/>
      <c r="C59" s="125"/>
      <c r="D59" s="83"/>
      <c r="E59" s="81"/>
      <c r="F59" s="84"/>
      <c r="G59" s="81"/>
      <c r="H59" s="81"/>
      <c r="I59" s="81"/>
      <c r="J59" s="81"/>
      <c r="AX59" s="107"/>
      <c r="AY59" s="108"/>
      <c r="AZ59" s="109"/>
      <c r="BA59" s="107"/>
      <c r="BB59" s="110"/>
      <c r="BC59" s="107"/>
      <c r="BD59" s="107"/>
      <c r="BE59" s="107"/>
      <c r="BF59" s="107"/>
      <c r="BG59" s="111"/>
      <c r="BH59" s="107"/>
      <c r="BI59" s="106"/>
      <c r="BJ59" s="107"/>
      <c r="BK59" s="108"/>
      <c r="BL59" s="109"/>
      <c r="BM59" s="107"/>
      <c r="BN59" s="110"/>
      <c r="BO59" s="107"/>
      <c r="BP59" s="107"/>
      <c r="BQ59" s="107"/>
      <c r="BR59" s="107"/>
      <c r="BS59" s="111"/>
      <c r="BT59" s="107"/>
      <c r="BU59" s="80"/>
      <c r="BV59" s="107"/>
      <c r="BW59" s="108"/>
      <c r="BX59" s="109"/>
      <c r="BY59" s="107"/>
      <c r="BZ59" s="107"/>
      <c r="CA59" s="107"/>
      <c r="CB59" s="107"/>
      <c r="CC59" s="107"/>
      <c r="CD59" s="107"/>
    </row>
    <row r="60" spans="2:82" ht="15">
      <c r="B60" s="81"/>
      <c r="C60" s="125"/>
      <c r="D60" s="83"/>
      <c r="E60" s="81"/>
      <c r="F60" s="84"/>
      <c r="G60" s="81"/>
      <c r="H60" s="81"/>
      <c r="I60" s="81"/>
      <c r="J60" s="81"/>
      <c r="AX60" s="107"/>
      <c r="AY60" s="108"/>
      <c r="AZ60" s="109"/>
      <c r="BA60" s="107"/>
      <c r="BB60" s="110"/>
      <c r="BC60" s="107"/>
      <c r="BD60" s="107"/>
      <c r="BE60" s="107"/>
      <c r="BF60" s="107"/>
      <c r="BG60" s="111"/>
      <c r="BH60" s="107"/>
      <c r="BI60" s="106"/>
      <c r="BJ60" s="107"/>
      <c r="BK60" s="108"/>
      <c r="BL60" s="109"/>
      <c r="BM60" s="107"/>
      <c r="BN60" s="110"/>
      <c r="BO60" s="107"/>
      <c r="BP60" s="107"/>
      <c r="BQ60" s="107"/>
      <c r="BR60" s="107"/>
      <c r="BS60" s="111"/>
      <c r="BT60" s="107"/>
      <c r="BU60" s="80"/>
      <c r="BV60" s="107"/>
      <c r="BW60" s="108"/>
      <c r="BX60" s="109"/>
      <c r="BY60" s="107"/>
      <c r="BZ60" s="107"/>
      <c r="CA60" s="107"/>
      <c r="CB60" s="107"/>
      <c r="CC60" s="107"/>
      <c r="CD60" s="107"/>
    </row>
    <row r="61" spans="2:82" ht="15">
      <c r="B61" s="81"/>
      <c r="C61" s="125"/>
      <c r="D61" s="83"/>
      <c r="E61" s="81"/>
      <c r="F61" s="84"/>
      <c r="G61" s="81"/>
      <c r="H61" s="81"/>
      <c r="I61" s="81"/>
      <c r="J61" s="81"/>
      <c r="AX61" s="107"/>
      <c r="AY61" s="108"/>
      <c r="AZ61" s="109"/>
      <c r="BA61" s="107"/>
      <c r="BB61" s="110"/>
      <c r="BC61" s="107"/>
      <c r="BD61" s="107"/>
      <c r="BE61" s="107"/>
      <c r="BF61" s="107"/>
      <c r="BG61" s="111"/>
      <c r="BH61" s="107"/>
      <c r="BI61" s="106"/>
      <c r="BJ61" s="107"/>
      <c r="BK61" s="108"/>
      <c r="BL61" s="109"/>
      <c r="BM61" s="107"/>
      <c r="BN61" s="110"/>
      <c r="BO61" s="107"/>
      <c r="BP61" s="107"/>
      <c r="BQ61" s="107"/>
      <c r="BR61" s="107"/>
      <c r="BS61" s="111"/>
      <c r="BT61" s="107"/>
      <c r="BU61" s="80"/>
      <c r="BV61" s="107"/>
      <c r="BW61" s="108"/>
      <c r="BX61" s="109"/>
      <c r="BY61" s="107"/>
      <c r="BZ61" s="107"/>
      <c r="CA61" s="107"/>
      <c r="CB61" s="107"/>
      <c r="CC61" s="107"/>
      <c r="CD61" s="107"/>
    </row>
    <row r="62" spans="2:82" ht="15">
      <c r="B62" s="81"/>
      <c r="C62" s="125"/>
      <c r="D62" s="83"/>
      <c r="E62" s="81"/>
      <c r="F62" s="84"/>
      <c r="G62" s="81"/>
      <c r="H62" s="81"/>
      <c r="I62" s="81"/>
      <c r="J62" s="81"/>
      <c r="AX62" s="107"/>
      <c r="AY62" s="108"/>
      <c r="AZ62" s="109"/>
      <c r="BA62" s="107"/>
      <c r="BB62" s="110"/>
      <c r="BC62" s="107"/>
      <c r="BD62" s="107"/>
      <c r="BE62" s="107"/>
      <c r="BF62" s="107"/>
      <c r="BG62" s="111"/>
      <c r="BH62" s="107"/>
      <c r="BI62" s="106"/>
      <c r="BJ62" s="107"/>
      <c r="BK62" s="108"/>
      <c r="BL62" s="109"/>
      <c r="BM62" s="107"/>
      <c r="BN62" s="110"/>
      <c r="BO62" s="107"/>
      <c r="BP62" s="107"/>
      <c r="BQ62" s="107"/>
      <c r="BR62" s="107"/>
      <c r="BS62" s="111"/>
      <c r="BT62" s="107"/>
      <c r="BU62" s="80"/>
      <c r="BV62" s="107"/>
      <c r="BW62" s="108"/>
      <c r="BX62" s="109"/>
      <c r="BY62" s="107"/>
      <c r="BZ62" s="107"/>
      <c r="CA62" s="107"/>
      <c r="CB62" s="107"/>
      <c r="CC62" s="107"/>
      <c r="CD62" s="107"/>
    </row>
    <row r="63" spans="2:82" ht="15">
      <c r="B63" s="81"/>
      <c r="C63" s="125"/>
      <c r="D63" s="83"/>
      <c r="E63" s="81"/>
      <c r="F63" s="84"/>
      <c r="G63" s="81"/>
      <c r="H63" s="81"/>
      <c r="I63" s="81"/>
      <c r="J63" s="81"/>
      <c r="AX63" s="107"/>
      <c r="AY63" s="108"/>
      <c r="AZ63" s="109"/>
      <c r="BA63" s="107"/>
      <c r="BB63" s="110"/>
      <c r="BC63" s="107"/>
      <c r="BD63" s="107"/>
      <c r="BE63" s="107"/>
      <c r="BF63" s="107"/>
      <c r="BG63" s="111"/>
      <c r="BH63" s="107"/>
      <c r="BI63" s="106"/>
      <c r="BJ63" s="107"/>
      <c r="BK63" s="108"/>
      <c r="BL63" s="109"/>
      <c r="BM63" s="107"/>
      <c r="BN63" s="110"/>
      <c r="BO63" s="107"/>
      <c r="BP63" s="107"/>
      <c r="BQ63" s="107"/>
      <c r="BR63" s="107"/>
      <c r="BS63" s="111"/>
      <c r="BT63" s="107"/>
      <c r="BU63" s="80"/>
      <c r="BV63" s="107"/>
      <c r="BW63" s="108"/>
      <c r="BX63" s="109"/>
      <c r="BY63" s="107"/>
      <c r="BZ63" s="107"/>
      <c r="CA63" s="107"/>
      <c r="CB63" s="107"/>
      <c r="CC63" s="107"/>
      <c r="CD63" s="107"/>
    </row>
    <row r="64" spans="2:82" ht="15">
      <c r="B64" s="81"/>
      <c r="C64" s="125"/>
      <c r="D64" s="83"/>
      <c r="E64" s="81"/>
      <c r="F64" s="84"/>
      <c r="G64" s="81"/>
      <c r="H64" s="81"/>
      <c r="I64" s="81"/>
      <c r="J64" s="81"/>
      <c r="AX64" s="107"/>
      <c r="AY64" s="108"/>
      <c r="AZ64" s="109"/>
      <c r="BA64" s="107"/>
      <c r="BB64" s="110"/>
      <c r="BC64" s="107"/>
      <c r="BD64" s="107"/>
      <c r="BE64" s="107"/>
      <c r="BF64" s="107"/>
      <c r="BG64" s="111"/>
      <c r="BH64" s="107"/>
      <c r="BI64" s="106"/>
      <c r="BJ64" s="107"/>
      <c r="BK64" s="108"/>
      <c r="BL64" s="109"/>
      <c r="BM64" s="107"/>
      <c r="BN64" s="110"/>
      <c r="BO64" s="107"/>
      <c r="BP64" s="107"/>
      <c r="BQ64" s="107"/>
      <c r="BR64" s="107"/>
      <c r="BS64" s="111"/>
      <c r="BT64" s="107"/>
      <c r="BU64" s="80"/>
      <c r="BV64" s="107"/>
      <c r="BW64" s="108"/>
      <c r="BX64" s="109"/>
      <c r="BY64" s="107"/>
      <c r="BZ64" s="107"/>
      <c r="CA64" s="107"/>
      <c r="CB64" s="107"/>
      <c r="CC64" s="107"/>
      <c r="CD64" s="107"/>
    </row>
    <row r="65" spans="2:82" ht="15">
      <c r="B65" s="81"/>
      <c r="C65" s="125"/>
      <c r="D65" s="83"/>
      <c r="E65" s="81"/>
      <c r="F65" s="84"/>
      <c r="G65" s="81"/>
      <c r="H65" s="81"/>
      <c r="I65" s="81"/>
      <c r="J65" s="81"/>
      <c r="AX65" s="107"/>
      <c r="AY65" s="108"/>
      <c r="AZ65" s="109"/>
      <c r="BA65" s="107"/>
      <c r="BB65" s="110"/>
      <c r="BC65" s="107"/>
      <c r="BD65" s="107"/>
      <c r="BE65" s="107"/>
      <c r="BF65" s="107"/>
      <c r="BG65" s="111"/>
      <c r="BH65" s="107"/>
      <c r="BI65" s="106"/>
      <c r="BJ65" s="107"/>
      <c r="BK65" s="108"/>
      <c r="BL65" s="109"/>
      <c r="BM65" s="107"/>
      <c r="BN65" s="110"/>
      <c r="BO65" s="107"/>
      <c r="BP65" s="107"/>
      <c r="BQ65" s="107"/>
      <c r="BR65" s="107"/>
      <c r="BS65" s="111"/>
      <c r="BT65" s="107"/>
      <c r="BU65" s="80"/>
      <c r="BV65" s="107"/>
      <c r="BW65" s="108"/>
      <c r="BX65" s="109"/>
      <c r="BY65" s="107"/>
      <c r="BZ65" s="107"/>
      <c r="CA65" s="107"/>
      <c r="CB65" s="107"/>
      <c r="CC65" s="107"/>
      <c r="CD65" s="107"/>
    </row>
    <row r="66" spans="2:10" ht="15">
      <c r="B66" s="81"/>
      <c r="C66" s="125"/>
      <c r="D66" s="83"/>
      <c r="E66" s="81"/>
      <c r="F66" s="84"/>
      <c r="G66" s="81"/>
      <c r="H66" s="81"/>
      <c r="I66" s="81"/>
      <c r="J66" s="81"/>
    </row>
    <row r="67" spans="2:10" ht="15">
      <c r="B67" s="81"/>
      <c r="C67" s="125"/>
      <c r="D67" s="83"/>
      <c r="E67" s="81"/>
      <c r="F67" s="84"/>
      <c r="G67" s="81"/>
      <c r="H67" s="81"/>
      <c r="I67" s="81"/>
      <c r="J67" s="81"/>
    </row>
    <row r="68" spans="2:10" ht="15">
      <c r="B68" s="81"/>
      <c r="C68" s="125"/>
      <c r="D68" s="83"/>
      <c r="E68" s="81"/>
      <c r="F68" s="84"/>
      <c r="G68" s="81"/>
      <c r="H68" s="81"/>
      <c r="I68" s="81"/>
      <c r="J68" s="81"/>
    </row>
    <row r="69" spans="2:10" ht="15">
      <c r="B69" s="81"/>
      <c r="C69" s="125"/>
      <c r="D69" s="83"/>
      <c r="E69" s="81"/>
      <c r="F69" s="84"/>
      <c r="G69" s="81"/>
      <c r="H69" s="81"/>
      <c r="I69" s="81"/>
      <c r="J69" s="81"/>
    </row>
    <row r="70" spans="2:10" ht="15">
      <c r="B70" s="81"/>
      <c r="C70" s="125"/>
      <c r="D70" s="83"/>
      <c r="E70" s="81"/>
      <c r="F70" s="84"/>
      <c r="G70" s="81"/>
      <c r="H70" s="81"/>
      <c r="I70" s="81"/>
      <c r="J70" s="81"/>
    </row>
    <row r="71" spans="2:10" ht="15">
      <c r="B71" s="81"/>
      <c r="C71" s="125"/>
      <c r="D71" s="83"/>
      <c r="E71" s="81"/>
      <c r="F71" s="84"/>
      <c r="G71" s="81"/>
      <c r="H71" s="81"/>
      <c r="I71" s="81"/>
      <c r="J71" s="81"/>
    </row>
    <row r="72" spans="2:10" ht="15">
      <c r="B72" s="81"/>
      <c r="C72" s="125"/>
      <c r="D72" s="83"/>
      <c r="E72" s="81"/>
      <c r="F72" s="84"/>
      <c r="G72" s="81"/>
      <c r="H72" s="81"/>
      <c r="I72" s="81"/>
      <c r="J72" s="81"/>
    </row>
    <row r="73" spans="2:10" ht="15">
      <c r="B73" s="81"/>
      <c r="C73" s="125"/>
      <c r="D73" s="83"/>
      <c r="E73" s="81"/>
      <c r="F73" s="84"/>
      <c r="G73" s="81"/>
      <c r="H73" s="81"/>
      <c r="I73" s="81"/>
      <c r="J73" s="81"/>
    </row>
    <row r="74" spans="2:10" ht="15">
      <c r="B74" s="81"/>
      <c r="C74" s="125"/>
      <c r="D74" s="83"/>
      <c r="E74" s="81"/>
      <c r="F74" s="84"/>
      <c r="G74" s="81"/>
      <c r="H74" s="81"/>
      <c r="I74" s="81"/>
      <c r="J74" s="81"/>
    </row>
    <row r="75" spans="2:10" ht="15">
      <c r="B75" s="81"/>
      <c r="C75" s="125"/>
      <c r="D75" s="83"/>
      <c r="E75" s="81"/>
      <c r="F75" s="84"/>
      <c r="G75" s="81"/>
      <c r="H75" s="81"/>
      <c r="I75" s="81"/>
      <c r="J75" s="81"/>
    </row>
    <row r="76" spans="2:10" ht="15">
      <c r="B76" s="81"/>
      <c r="C76" s="125"/>
      <c r="D76" s="83"/>
      <c r="E76" s="81"/>
      <c r="F76" s="84"/>
      <c r="G76" s="81"/>
      <c r="H76" s="81"/>
      <c r="I76" s="81"/>
      <c r="J76" s="81"/>
    </row>
    <row r="77" spans="2:10" ht="15">
      <c r="B77" s="81"/>
      <c r="C77" s="125"/>
      <c r="D77" s="83"/>
      <c r="E77" s="81"/>
      <c r="F77" s="84"/>
      <c r="G77" s="81"/>
      <c r="H77" s="81"/>
      <c r="I77" s="81"/>
      <c r="J77" s="81"/>
    </row>
    <row r="78" spans="2:10" ht="15">
      <c r="B78" s="81"/>
      <c r="C78" s="125"/>
      <c r="D78" s="83"/>
      <c r="E78" s="81"/>
      <c r="F78" s="84"/>
      <c r="G78" s="81"/>
      <c r="H78" s="81"/>
      <c r="I78" s="81"/>
      <c r="J78" s="81"/>
    </row>
    <row r="79" spans="2:10" ht="15">
      <c r="B79" s="81"/>
      <c r="C79" s="125"/>
      <c r="D79" s="83"/>
      <c r="E79" s="81"/>
      <c r="F79" s="84"/>
      <c r="G79" s="81"/>
      <c r="H79" s="81"/>
      <c r="I79" s="81"/>
      <c r="J79" s="81"/>
    </row>
    <row r="80" spans="2:10" ht="15">
      <c r="B80" s="81"/>
      <c r="C80" s="125"/>
      <c r="D80" s="83"/>
      <c r="E80" s="81"/>
      <c r="F80" s="84"/>
      <c r="G80" s="81"/>
      <c r="H80" s="81"/>
      <c r="I80" s="81"/>
      <c r="J80" s="81"/>
    </row>
    <row r="81" spans="2:10" ht="15">
      <c r="B81" s="81"/>
      <c r="C81" s="125"/>
      <c r="D81" s="83"/>
      <c r="E81" s="81"/>
      <c r="F81" s="84"/>
      <c r="G81" s="81"/>
      <c r="H81" s="81"/>
      <c r="I81" s="81"/>
      <c r="J81" s="81"/>
    </row>
    <row r="82" spans="2:10" ht="15">
      <c r="B82" s="81"/>
      <c r="C82" s="125"/>
      <c r="D82" s="83"/>
      <c r="E82" s="81"/>
      <c r="F82" s="84"/>
      <c r="G82" s="81"/>
      <c r="H82" s="81"/>
      <c r="I82" s="81"/>
      <c r="J82" s="81"/>
    </row>
    <row r="83" spans="2:10" ht="15">
      <c r="B83" s="81"/>
      <c r="C83" s="125"/>
      <c r="D83" s="83"/>
      <c r="E83" s="81"/>
      <c r="F83" s="84"/>
      <c r="G83" s="81"/>
      <c r="H83" s="81"/>
      <c r="I83" s="81"/>
      <c r="J83" s="81"/>
    </row>
    <row r="84" spans="2:10" ht="15">
      <c r="B84" s="81"/>
      <c r="C84" s="125"/>
      <c r="D84" s="83"/>
      <c r="E84" s="81"/>
      <c r="F84" s="84"/>
      <c r="G84" s="81"/>
      <c r="H84" s="81"/>
      <c r="I84" s="81"/>
      <c r="J84" s="81"/>
    </row>
    <row r="85" spans="2:10" ht="15">
      <c r="B85" s="81"/>
      <c r="C85" s="125"/>
      <c r="D85" s="83"/>
      <c r="E85" s="81"/>
      <c r="F85" s="84"/>
      <c r="G85" s="81"/>
      <c r="H85" s="81"/>
      <c r="I85" s="81"/>
      <c r="J85" s="81"/>
    </row>
    <row r="86" spans="2:10" ht="15">
      <c r="B86" s="81"/>
      <c r="C86" s="125"/>
      <c r="D86" s="83"/>
      <c r="E86" s="81"/>
      <c r="F86" s="84"/>
      <c r="G86" s="81"/>
      <c r="H86" s="81"/>
      <c r="I86" s="81"/>
      <c r="J86" s="81"/>
    </row>
    <row r="87" spans="2:10" ht="15">
      <c r="B87" s="81"/>
      <c r="C87" s="125"/>
      <c r="D87" s="83"/>
      <c r="E87" s="81"/>
      <c r="F87" s="84"/>
      <c r="G87" s="81"/>
      <c r="H87" s="81"/>
      <c r="I87" s="81"/>
      <c r="J87" s="81"/>
    </row>
    <row r="88" spans="2:10" ht="15">
      <c r="B88" s="81"/>
      <c r="C88" s="125"/>
      <c r="D88" s="83"/>
      <c r="E88" s="81"/>
      <c r="F88" s="84"/>
      <c r="G88" s="81"/>
      <c r="H88" s="81"/>
      <c r="I88" s="81"/>
      <c r="J88" s="81"/>
    </row>
    <row r="89" spans="2:10" ht="15">
      <c r="B89" s="81"/>
      <c r="C89" s="125"/>
      <c r="D89" s="83"/>
      <c r="E89" s="81"/>
      <c r="F89" s="84"/>
      <c r="G89" s="81"/>
      <c r="H89" s="81"/>
      <c r="I89" s="81"/>
      <c r="J89" s="81"/>
    </row>
    <row r="90" spans="2:10" ht="15">
      <c r="B90" s="81"/>
      <c r="C90" s="125"/>
      <c r="D90" s="83"/>
      <c r="E90" s="81"/>
      <c r="F90" s="84"/>
      <c r="G90" s="81"/>
      <c r="H90" s="81"/>
      <c r="I90" s="81"/>
      <c r="J90" s="81"/>
    </row>
    <row r="91" spans="2:10" ht="15">
      <c r="B91" s="81"/>
      <c r="C91" s="125"/>
      <c r="D91" s="83"/>
      <c r="E91" s="81"/>
      <c r="F91" s="84"/>
      <c r="G91" s="81"/>
      <c r="H91" s="81"/>
      <c r="I91" s="81"/>
      <c r="J91" s="81"/>
    </row>
    <row r="92" spans="2:10" ht="15">
      <c r="B92" s="81"/>
      <c r="C92" s="125"/>
      <c r="D92" s="83"/>
      <c r="E92" s="81"/>
      <c r="F92" s="84"/>
      <c r="G92" s="81"/>
      <c r="H92" s="81"/>
      <c r="I92" s="81"/>
      <c r="J92" s="81"/>
    </row>
    <row r="93" spans="2:10" ht="15">
      <c r="B93" s="81"/>
      <c r="C93" s="125"/>
      <c r="D93" s="83"/>
      <c r="E93" s="81"/>
      <c r="F93" s="84"/>
      <c r="G93" s="81"/>
      <c r="H93" s="81"/>
      <c r="I93" s="81"/>
      <c r="J93" s="81"/>
    </row>
    <row r="94" spans="2:10" ht="15">
      <c r="B94" s="81"/>
      <c r="C94" s="125"/>
      <c r="D94" s="83"/>
      <c r="E94" s="81"/>
      <c r="F94" s="84"/>
      <c r="G94" s="81"/>
      <c r="H94" s="81"/>
      <c r="I94" s="81"/>
      <c r="J94" s="81"/>
    </row>
    <row r="95" spans="2:10" ht="15">
      <c r="B95" s="81"/>
      <c r="C95" s="125"/>
      <c r="D95" s="83"/>
      <c r="E95" s="81"/>
      <c r="F95" s="84"/>
      <c r="G95" s="81"/>
      <c r="H95" s="81"/>
      <c r="I95" s="81"/>
      <c r="J95" s="81"/>
    </row>
    <row r="96" spans="2:10" ht="15">
      <c r="B96" s="81"/>
      <c r="C96" s="125"/>
      <c r="D96" s="83"/>
      <c r="E96" s="81"/>
      <c r="F96" s="84"/>
      <c r="G96" s="81"/>
      <c r="H96" s="81"/>
      <c r="I96" s="81"/>
      <c r="J96" s="81"/>
    </row>
    <row r="97" spans="2:10" ht="15">
      <c r="B97" s="81"/>
      <c r="C97" s="125"/>
      <c r="D97" s="83"/>
      <c r="E97" s="81"/>
      <c r="F97" s="84"/>
      <c r="G97" s="81"/>
      <c r="H97" s="81"/>
      <c r="I97" s="81"/>
      <c r="J97" s="81"/>
    </row>
    <row r="98" spans="2:10" ht="15">
      <c r="B98" s="81"/>
      <c r="C98" s="125"/>
      <c r="D98" s="83"/>
      <c r="E98" s="81"/>
      <c r="F98" s="84"/>
      <c r="G98" s="81"/>
      <c r="H98" s="81"/>
      <c r="I98" s="81"/>
      <c r="J98" s="81"/>
    </row>
    <row r="99" spans="2:10" ht="15">
      <c r="B99" s="81"/>
      <c r="C99" s="125"/>
      <c r="D99" s="83"/>
      <c r="E99" s="81"/>
      <c r="F99" s="84"/>
      <c r="G99" s="81"/>
      <c r="H99" s="81"/>
      <c r="I99" s="81"/>
      <c r="J99" s="81"/>
    </row>
    <row r="100" spans="2:10" ht="15">
      <c r="B100" s="81"/>
      <c r="C100" s="125"/>
      <c r="D100" s="83"/>
      <c r="E100" s="81"/>
      <c r="F100" s="84"/>
      <c r="G100" s="81"/>
      <c r="H100" s="81"/>
      <c r="I100" s="81"/>
      <c r="J100" s="81"/>
    </row>
    <row r="101" spans="2:10" ht="15">
      <c r="B101" s="81"/>
      <c r="C101" s="125"/>
      <c r="D101" s="83"/>
      <c r="E101" s="81"/>
      <c r="F101" s="84"/>
      <c r="G101" s="81"/>
      <c r="H101" s="81"/>
      <c r="I101" s="81"/>
      <c r="J101" s="81"/>
    </row>
    <row r="102" spans="2:10" ht="15">
      <c r="B102" s="81"/>
      <c r="C102" s="125"/>
      <c r="D102" s="83"/>
      <c r="E102" s="81"/>
      <c r="F102" s="84"/>
      <c r="G102" s="81"/>
      <c r="H102" s="81"/>
      <c r="I102" s="81"/>
      <c r="J102" s="81"/>
    </row>
    <row r="103" spans="2:10" ht="15">
      <c r="B103" s="81"/>
      <c r="C103" s="125"/>
      <c r="D103" s="83"/>
      <c r="E103" s="81"/>
      <c r="F103" s="84"/>
      <c r="G103" s="81"/>
      <c r="H103" s="81"/>
      <c r="I103" s="81"/>
      <c r="J103" s="81"/>
    </row>
    <row r="104" spans="2:10" ht="15">
      <c r="B104" s="81"/>
      <c r="C104" s="125"/>
      <c r="D104" s="83"/>
      <c r="E104" s="81"/>
      <c r="F104" s="84"/>
      <c r="G104" s="81"/>
      <c r="H104" s="81"/>
      <c r="I104" s="81"/>
      <c r="J104" s="81"/>
    </row>
    <row r="105" spans="2:10" ht="15">
      <c r="B105" s="81"/>
      <c r="C105" s="125"/>
      <c r="D105" s="83"/>
      <c r="E105" s="81"/>
      <c r="F105" s="84"/>
      <c r="G105" s="81"/>
      <c r="H105" s="81"/>
      <c r="I105" s="81"/>
      <c r="J105" s="81"/>
    </row>
    <row r="106" spans="2:10" ht="15">
      <c r="B106" s="81"/>
      <c r="C106" s="125"/>
      <c r="D106" s="83"/>
      <c r="E106" s="81"/>
      <c r="F106" s="84"/>
      <c r="G106" s="81"/>
      <c r="H106" s="81"/>
      <c r="I106" s="81"/>
      <c r="J106" s="81"/>
    </row>
    <row r="107" spans="2:10" ht="15">
      <c r="B107" s="81"/>
      <c r="C107" s="125"/>
      <c r="D107" s="83"/>
      <c r="E107" s="81"/>
      <c r="F107" s="84"/>
      <c r="G107" s="81"/>
      <c r="H107" s="81"/>
      <c r="I107" s="81"/>
      <c r="J107" s="81"/>
    </row>
    <row r="108" spans="2:10" ht="15">
      <c r="B108" s="81"/>
      <c r="C108" s="125"/>
      <c r="D108" s="83"/>
      <c r="E108" s="81"/>
      <c r="F108" s="84"/>
      <c r="G108" s="81"/>
      <c r="H108" s="81"/>
      <c r="I108" s="81"/>
      <c r="J108" s="81"/>
    </row>
    <row r="109" spans="2:10" ht="15">
      <c r="B109" s="81"/>
      <c r="C109" s="125"/>
      <c r="D109" s="83"/>
      <c r="E109" s="81"/>
      <c r="F109" s="84"/>
      <c r="G109" s="81"/>
      <c r="H109" s="81"/>
      <c r="I109" s="81"/>
      <c r="J109" s="81"/>
    </row>
    <row r="110" spans="2:10" ht="15">
      <c r="B110" s="81"/>
      <c r="C110" s="125"/>
      <c r="D110" s="83"/>
      <c r="E110" s="81"/>
      <c r="F110" s="84"/>
      <c r="G110" s="81"/>
      <c r="H110" s="81"/>
      <c r="I110" s="81"/>
      <c r="J110" s="81"/>
    </row>
    <row r="111" spans="2:10" ht="15">
      <c r="B111" s="81"/>
      <c r="C111" s="125"/>
      <c r="D111" s="83"/>
      <c r="E111" s="81"/>
      <c r="F111" s="84"/>
      <c r="G111" s="81"/>
      <c r="H111" s="81"/>
      <c r="I111" s="81"/>
      <c r="J111" s="81"/>
    </row>
    <row r="112" spans="2:10" ht="15">
      <c r="B112" s="81"/>
      <c r="C112" s="125"/>
      <c r="D112" s="83"/>
      <c r="E112" s="81"/>
      <c r="F112" s="84"/>
      <c r="G112" s="81"/>
      <c r="H112" s="81"/>
      <c r="I112" s="81"/>
      <c r="J112" s="81"/>
    </row>
    <row r="113" spans="2:10" ht="15">
      <c r="B113" s="81"/>
      <c r="C113" s="125"/>
      <c r="D113" s="83"/>
      <c r="E113" s="81"/>
      <c r="F113" s="84"/>
      <c r="G113" s="81"/>
      <c r="H113" s="81"/>
      <c r="I113" s="81"/>
      <c r="J113" s="81"/>
    </row>
    <row r="114" spans="2:10" ht="15">
      <c r="B114" s="81"/>
      <c r="C114" s="125"/>
      <c r="D114" s="83"/>
      <c r="E114" s="81"/>
      <c r="F114" s="84"/>
      <c r="G114" s="81"/>
      <c r="H114" s="81"/>
      <c r="I114" s="81"/>
      <c r="J114" s="81"/>
    </row>
    <row r="115" spans="2:10" ht="15">
      <c r="B115" s="81"/>
      <c r="C115" s="125"/>
      <c r="D115" s="83"/>
      <c r="E115" s="81"/>
      <c r="F115" s="84"/>
      <c r="G115" s="81"/>
      <c r="H115" s="81"/>
      <c r="I115" s="81"/>
      <c r="J115" s="81"/>
    </row>
    <row r="116" spans="2:10" ht="15">
      <c r="B116" s="81"/>
      <c r="C116" s="125"/>
      <c r="D116" s="83"/>
      <c r="E116" s="81"/>
      <c r="F116" s="84"/>
      <c r="G116" s="81"/>
      <c r="H116" s="81"/>
      <c r="I116" s="81"/>
      <c r="J116" s="81"/>
    </row>
    <row r="117" spans="2:10" ht="15">
      <c r="B117" s="81"/>
      <c r="C117" s="125"/>
      <c r="D117" s="83"/>
      <c r="E117" s="81"/>
      <c r="F117" s="84"/>
      <c r="G117" s="81"/>
      <c r="H117" s="81"/>
      <c r="I117" s="81"/>
      <c r="J117" s="81"/>
    </row>
    <row r="118" spans="2:10" ht="15">
      <c r="B118" s="81"/>
      <c r="C118" s="125"/>
      <c r="D118" s="83"/>
      <c r="E118" s="81"/>
      <c r="F118" s="84"/>
      <c r="G118" s="81"/>
      <c r="H118" s="81"/>
      <c r="I118" s="81"/>
      <c r="J118" s="81"/>
    </row>
    <row r="119" spans="2:10" ht="15">
      <c r="B119" s="81"/>
      <c r="C119" s="125"/>
      <c r="D119" s="83"/>
      <c r="E119" s="81"/>
      <c r="F119" s="84"/>
      <c r="G119" s="81"/>
      <c r="H119" s="81"/>
      <c r="I119" s="81"/>
      <c r="J119" s="81"/>
    </row>
    <row r="120" spans="2:10" ht="15">
      <c r="B120" s="81"/>
      <c r="C120" s="125"/>
      <c r="D120" s="83"/>
      <c r="E120" s="81"/>
      <c r="F120" s="84"/>
      <c r="G120" s="81"/>
      <c r="H120" s="81"/>
      <c r="I120" s="81"/>
      <c r="J120" s="81"/>
    </row>
    <row r="121" spans="2:10" ht="15">
      <c r="B121" s="81"/>
      <c r="C121" s="125"/>
      <c r="D121" s="83"/>
      <c r="E121" s="81"/>
      <c r="F121" s="84"/>
      <c r="G121" s="81"/>
      <c r="H121" s="81"/>
      <c r="I121" s="81"/>
      <c r="J121" s="81"/>
    </row>
    <row r="122" spans="2:10" ht="15">
      <c r="B122" s="81"/>
      <c r="C122" s="125"/>
      <c r="D122" s="83"/>
      <c r="E122" s="81"/>
      <c r="F122" s="84"/>
      <c r="G122" s="81"/>
      <c r="H122" s="81"/>
      <c r="I122" s="81"/>
      <c r="J122" s="81"/>
    </row>
    <row r="123" spans="2:10" ht="15">
      <c r="B123" s="81"/>
      <c r="C123" s="125"/>
      <c r="D123" s="83"/>
      <c r="E123" s="81"/>
      <c r="F123" s="84"/>
      <c r="G123" s="81"/>
      <c r="H123" s="81"/>
      <c r="I123" s="81"/>
      <c r="J123" s="81"/>
    </row>
    <row r="124" spans="2:10" ht="15">
      <c r="B124" s="81"/>
      <c r="C124" s="125"/>
      <c r="D124" s="83"/>
      <c r="E124" s="81"/>
      <c r="F124" s="84"/>
      <c r="G124" s="81"/>
      <c r="H124" s="81"/>
      <c r="I124" s="81"/>
      <c r="J124" s="81"/>
    </row>
    <row r="125" spans="2:10" ht="15">
      <c r="B125" s="81"/>
      <c r="C125" s="125"/>
      <c r="D125" s="83"/>
      <c r="E125" s="81"/>
      <c r="F125" s="84"/>
      <c r="G125" s="81"/>
      <c r="H125" s="81"/>
      <c r="I125" s="81"/>
      <c r="J125" s="81"/>
    </row>
    <row r="126" spans="2:10" ht="15">
      <c r="B126" s="81"/>
      <c r="C126" s="125"/>
      <c r="D126" s="83"/>
      <c r="E126" s="81"/>
      <c r="F126" s="84"/>
      <c r="G126" s="81"/>
      <c r="H126" s="81"/>
      <c r="I126" s="81"/>
      <c r="J126" s="81"/>
    </row>
    <row r="127" spans="2:10" ht="15">
      <c r="B127" s="81"/>
      <c r="C127" s="125"/>
      <c r="D127" s="83"/>
      <c r="E127" s="81"/>
      <c r="F127" s="84"/>
      <c r="G127" s="81"/>
      <c r="H127" s="81"/>
      <c r="I127" s="81"/>
      <c r="J127" s="81"/>
    </row>
    <row r="128" spans="2:10" ht="15">
      <c r="B128" s="81"/>
      <c r="C128" s="125"/>
      <c r="D128" s="83"/>
      <c r="E128" s="81"/>
      <c r="F128" s="84"/>
      <c r="G128" s="81"/>
      <c r="H128" s="81"/>
      <c r="I128" s="81"/>
      <c r="J128" s="81"/>
    </row>
    <row r="129" spans="2:10" ht="15">
      <c r="B129" s="81"/>
      <c r="C129" s="125"/>
      <c r="D129" s="83"/>
      <c r="E129" s="81"/>
      <c r="F129" s="84"/>
      <c r="G129" s="81"/>
      <c r="H129" s="81"/>
      <c r="I129" s="81"/>
      <c r="J129" s="81"/>
    </row>
    <row r="130" spans="2:10" ht="15">
      <c r="B130" s="81"/>
      <c r="C130" s="125"/>
      <c r="D130" s="83"/>
      <c r="E130" s="81"/>
      <c r="F130" s="84"/>
      <c r="G130" s="81"/>
      <c r="H130" s="81"/>
      <c r="I130" s="81"/>
      <c r="J130" s="81"/>
    </row>
    <row r="131" spans="2:10" ht="15">
      <c r="B131" s="81"/>
      <c r="C131" s="125"/>
      <c r="D131" s="83"/>
      <c r="E131" s="81"/>
      <c r="F131" s="84"/>
      <c r="G131" s="81"/>
      <c r="H131" s="81"/>
      <c r="I131" s="81"/>
      <c r="J131" s="81"/>
    </row>
    <row r="132" spans="2:10" ht="15">
      <c r="B132" s="81"/>
      <c r="C132" s="125"/>
      <c r="D132" s="83"/>
      <c r="E132" s="81"/>
      <c r="F132" s="84"/>
      <c r="G132" s="81"/>
      <c r="H132" s="81"/>
      <c r="I132" s="81"/>
      <c r="J132" s="81"/>
    </row>
    <row r="133" spans="2:10" ht="15">
      <c r="B133" s="81"/>
      <c r="C133" s="125"/>
      <c r="D133" s="83"/>
      <c r="E133" s="81"/>
      <c r="F133" s="84"/>
      <c r="G133" s="81"/>
      <c r="H133" s="81"/>
      <c r="I133" s="81"/>
      <c r="J133" s="81"/>
    </row>
    <row r="134" spans="2:10" ht="15">
      <c r="B134" s="81"/>
      <c r="C134" s="125"/>
      <c r="D134" s="83"/>
      <c r="E134" s="81"/>
      <c r="F134" s="84"/>
      <c r="G134" s="81"/>
      <c r="H134" s="81"/>
      <c r="I134" s="81"/>
      <c r="J134" s="81"/>
    </row>
    <row r="135" spans="2:10" ht="15">
      <c r="B135" s="81"/>
      <c r="C135" s="125"/>
      <c r="D135" s="83"/>
      <c r="E135" s="81"/>
      <c r="F135" s="84"/>
      <c r="G135" s="81"/>
      <c r="H135" s="81"/>
      <c r="I135" s="81"/>
      <c r="J135" s="81"/>
    </row>
    <row r="136" spans="2:10" ht="15">
      <c r="B136" s="81"/>
      <c r="C136" s="125"/>
      <c r="D136" s="83"/>
      <c r="E136" s="81"/>
      <c r="F136" s="84"/>
      <c r="G136" s="81"/>
      <c r="H136" s="81"/>
      <c r="I136" s="81"/>
      <c r="J136" s="81"/>
    </row>
    <row r="137" spans="2:10" ht="15">
      <c r="B137" s="81"/>
      <c r="C137" s="125"/>
      <c r="D137" s="83"/>
      <c r="E137" s="81"/>
      <c r="F137" s="84"/>
      <c r="G137" s="81"/>
      <c r="H137" s="81"/>
      <c r="I137" s="81"/>
      <c r="J137" s="81"/>
    </row>
    <row r="138" spans="2:10" ht="15">
      <c r="B138" s="81"/>
      <c r="C138" s="125"/>
      <c r="D138" s="83"/>
      <c r="E138" s="81"/>
      <c r="F138" s="84"/>
      <c r="G138" s="81"/>
      <c r="H138" s="81"/>
      <c r="I138" s="81"/>
      <c r="J138" s="81"/>
    </row>
    <row r="139" spans="2:10" ht="15">
      <c r="B139" s="81"/>
      <c r="C139" s="125"/>
      <c r="D139" s="83"/>
      <c r="E139" s="81"/>
      <c r="F139" s="84"/>
      <c r="G139" s="81"/>
      <c r="H139" s="81"/>
      <c r="I139" s="81"/>
      <c r="J139" s="81"/>
    </row>
    <row r="140" spans="2:10" ht="15">
      <c r="B140" s="81"/>
      <c r="C140" s="125"/>
      <c r="D140" s="83"/>
      <c r="E140" s="81"/>
      <c r="F140" s="84"/>
      <c r="G140" s="81"/>
      <c r="H140" s="81"/>
      <c r="I140" s="81"/>
      <c r="J140" s="81"/>
    </row>
    <row r="141" spans="2:10" ht="15">
      <c r="B141" s="81"/>
      <c r="C141" s="125"/>
      <c r="D141" s="83"/>
      <c r="E141" s="81"/>
      <c r="F141" s="84"/>
      <c r="G141" s="81"/>
      <c r="H141" s="81"/>
      <c r="I141" s="81"/>
      <c r="J141" s="81"/>
    </row>
    <row r="142" spans="2:10" ht="15">
      <c r="B142" s="81"/>
      <c r="C142" s="125"/>
      <c r="D142" s="83"/>
      <c r="E142" s="81"/>
      <c r="F142" s="84"/>
      <c r="G142" s="81"/>
      <c r="H142" s="81"/>
      <c r="I142" s="81"/>
      <c r="J142" s="81"/>
    </row>
    <row r="143" spans="2:10" ht="15">
      <c r="B143" s="81"/>
      <c r="C143" s="125"/>
      <c r="D143" s="83"/>
      <c r="E143" s="81"/>
      <c r="F143" s="84"/>
      <c r="G143" s="81"/>
      <c r="H143" s="81"/>
      <c r="I143" s="81"/>
      <c r="J143" s="81"/>
    </row>
    <row r="144" spans="2:10" ht="15">
      <c r="B144" s="81"/>
      <c r="C144" s="125"/>
      <c r="D144" s="83"/>
      <c r="E144" s="81"/>
      <c r="F144" s="84"/>
      <c r="G144" s="81"/>
      <c r="H144" s="81"/>
      <c r="I144" s="81"/>
      <c r="J144" s="81"/>
    </row>
    <row r="145" spans="2:10" ht="15">
      <c r="B145" s="81"/>
      <c r="C145" s="125"/>
      <c r="D145" s="83"/>
      <c r="E145" s="81"/>
      <c r="F145" s="84"/>
      <c r="G145" s="81"/>
      <c r="H145" s="81"/>
      <c r="I145" s="81"/>
      <c r="J145" s="81"/>
    </row>
    <row r="146" spans="2:10" ht="15">
      <c r="B146" s="81"/>
      <c r="C146" s="125"/>
      <c r="D146" s="83"/>
      <c r="E146" s="81"/>
      <c r="F146" s="84"/>
      <c r="G146" s="81"/>
      <c r="H146" s="81"/>
      <c r="I146" s="81"/>
      <c r="J146" s="81"/>
    </row>
    <row r="147" spans="2:10" ht="15">
      <c r="B147" s="81"/>
      <c r="C147" s="125"/>
      <c r="D147" s="83"/>
      <c r="E147" s="81"/>
      <c r="F147" s="84"/>
      <c r="G147" s="81"/>
      <c r="H147" s="81"/>
      <c r="I147" s="81"/>
      <c r="J147" s="81"/>
    </row>
    <row r="148" spans="2:10" ht="15">
      <c r="B148" s="81"/>
      <c r="C148" s="125"/>
      <c r="D148" s="83"/>
      <c r="E148" s="81"/>
      <c r="F148" s="84"/>
      <c r="G148" s="81"/>
      <c r="H148" s="81"/>
      <c r="I148" s="81"/>
      <c r="J148" s="81"/>
    </row>
    <row r="149" spans="2:10" ht="15">
      <c r="B149" s="81"/>
      <c r="C149" s="125"/>
      <c r="D149" s="83"/>
      <c r="E149" s="81"/>
      <c r="F149" s="84"/>
      <c r="G149" s="81"/>
      <c r="H149" s="81"/>
      <c r="I149" s="81"/>
      <c r="J149" s="81"/>
    </row>
    <row r="150" spans="2:10" ht="15">
      <c r="B150" s="81"/>
      <c r="C150" s="125"/>
      <c r="D150" s="83"/>
      <c r="E150" s="81"/>
      <c r="F150" s="84"/>
      <c r="G150" s="81"/>
      <c r="H150" s="81"/>
      <c r="I150" s="81"/>
      <c r="J150" s="81"/>
    </row>
    <row r="151" spans="2:10" ht="15">
      <c r="B151" s="81"/>
      <c r="C151" s="125"/>
      <c r="D151" s="83"/>
      <c r="E151" s="81"/>
      <c r="F151" s="84"/>
      <c r="G151" s="81"/>
      <c r="H151" s="81"/>
      <c r="I151" s="81"/>
      <c r="J151" s="81"/>
    </row>
    <row r="152" spans="2:10" ht="15">
      <c r="B152" s="81"/>
      <c r="C152" s="125"/>
      <c r="D152" s="83"/>
      <c r="E152" s="81"/>
      <c r="F152" s="84"/>
      <c r="G152" s="81"/>
      <c r="H152" s="81"/>
      <c r="I152" s="81"/>
      <c r="J152" s="81"/>
    </row>
    <row r="153" spans="2:10" ht="15">
      <c r="B153" s="81"/>
      <c r="C153" s="125"/>
      <c r="D153" s="83"/>
      <c r="E153" s="81"/>
      <c r="F153" s="84"/>
      <c r="G153" s="81"/>
      <c r="H153" s="81"/>
      <c r="I153" s="81"/>
      <c r="J153" s="81"/>
    </row>
    <row r="154" spans="2:10" ht="15">
      <c r="B154" s="81"/>
      <c r="C154" s="125"/>
      <c r="D154" s="83"/>
      <c r="E154" s="81"/>
      <c r="F154" s="84"/>
      <c r="G154" s="81"/>
      <c r="H154" s="81"/>
      <c r="I154" s="81"/>
      <c r="J154" s="81"/>
    </row>
    <row r="155" spans="2:10" ht="15">
      <c r="B155" s="81"/>
      <c r="C155" s="125"/>
      <c r="D155" s="83"/>
      <c r="E155" s="81"/>
      <c r="F155" s="84"/>
      <c r="G155" s="81"/>
      <c r="H155" s="81"/>
      <c r="I155" s="81"/>
      <c r="J155" s="81"/>
    </row>
    <row r="156" spans="2:10" ht="15">
      <c r="B156" s="81"/>
      <c r="C156" s="125"/>
      <c r="D156" s="83"/>
      <c r="E156" s="81"/>
      <c r="F156" s="84"/>
      <c r="G156" s="81"/>
      <c r="H156" s="81"/>
      <c r="I156" s="81"/>
      <c r="J156" s="81"/>
    </row>
    <row r="157" spans="2:10" ht="15">
      <c r="B157" s="81"/>
      <c r="C157" s="125"/>
      <c r="D157" s="83"/>
      <c r="E157" s="81"/>
      <c r="F157" s="84"/>
      <c r="G157" s="81"/>
      <c r="H157" s="81"/>
      <c r="I157" s="81"/>
      <c r="J157" s="81"/>
    </row>
    <row r="158" spans="2:10" ht="15">
      <c r="B158" s="81"/>
      <c r="C158" s="125"/>
      <c r="D158" s="83"/>
      <c r="E158" s="81"/>
      <c r="F158" s="84"/>
      <c r="G158" s="81"/>
      <c r="H158" s="81"/>
      <c r="I158" s="81"/>
      <c r="J158" s="81"/>
    </row>
    <row r="159" spans="2:10" ht="15">
      <c r="B159" s="81"/>
      <c r="C159" s="125"/>
      <c r="D159" s="83"/>
      <c r="E159" s="81"/>
      <c r="F159" s="84"/>
      <c r="G159" s="81"/>
      <c r="H159" s="81"/>
      <c r="I159" s="81"/>
      <c r="J159" s="81"/>
    </row>
    <row r="160" spans="2:10" ht="15">
      <c r="B160" s="81"/>
      <c r="C160" s="125"/>
      <c r="D160" s="83"/>
      <c r="E160" s="81"/>
      <c r="F160" s="84"/>
      <c r="G160" s="81"/>
      <c r="H160" s="81"/>
      <c r="I160" s="81"/>
      <c r="J160" s="81"/>
    </row>
  </sheetData>
  <sheetProtection/>
  <printOptions/>
  <pageMargins left="0.31496062992125984" right="0.3937007874015748" top="0.3937007874015748" bottom="0.3937007874015748" header="0.5118110236220472" footer="0.2362204724409449"/>
  <pageSetup fitToHeight="1" fitToWidth="1" horizontalDpi="300" verticalDpi="300" orientation="landscape" paperSize="8" scale="80"/>
  <headerFooter alignWithMargins="0">
    <oddFooter>&amp;LNTTB, AJRT 2013 Tilburg, Toernooisoftware door Fulminis.eu&amp;C&amp;14&amp;P (&amp;N)&amp;R&amp;"Arial,Vet"&amp;16&amp;A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5">
    <tabColor rgb="FFFF0000"/>
    <pageSetUpPr fitToPage="1"/>
  </sheetPr>
  <dimension ref="A1:DF65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BA19" sqref="BA19:BK20"/>
    </sheetView>
  </sheetViews>
  <sheetFormatPr defaultColWidth="9.140625" defaultRowHeight="12.75"/>
  <cols>
    <col min="1" max="1" width="2.7109375" style="156" customWidth="1"/>
    <col min="2" max="2" width="2.7109375" style="138" customWidth="1"/>
    <col min="3" max="3" width="3.7109375" style="169" customWidth="1"/>
    <col min="4" max="4" width="9.140625" style="138" hidden="1" customWidth="1"/>
    <col min="5" max="5" width="11.7109375" style="141" customWidth="1"/>
    <col min="6" max="6" width="0" style="137" hidden="1" customWidth="1"/>
    <col min="7" max="7" width="5.7109375" style="138" customWidth="1"/>
    <col min="8" max="8" width="6.7109375" style="138" customWidth="1"/>
    <col min="9" max="9" width="5.28125" style="138" customWidth="1"/>
    <col min="10" max="10" width="3.7109375" style="138" customWidth="1"/>
    <col min="11" max="12" width="0" style="138" hidden="1" customWidth="1"/>
    <col min="13" max="13" width="2.7109375" style="156" customWidth="1"/>
    <col min="14" max="14" width="2.7109375" style="138" customWidth="1"/>
    <col min="15" max="15" width="3.7109375" style="169" customWidth="1"/>
    <col min="16" max="16" width="9.140625" style="138" hidden="1" customWidth="1"/>
    <col min="17" max="17" width="11.7109375" style="141" customWidth="1"/>
    <col min="18" max="18" width="0" style="137" hidden="1" customWidth="1"/>
    <col min="19" max="19" width="5.7109375" style="138" customWidth="1"/>
    <col min="20" max="20" width="6.7109375" style="138" customWidth="1"/>
    <col min="21" max="21" width="5.28125" style="138" customWidth="1"/>
    <col min="22" max="22" width="3.7109375" style="138" customWidth="1"/>
    <col min="23" max="24" width="0" style="138" hidden="1" customWidth="1"/>
    <col min="25" max="25" width="2.7109375" style="156" customWidth="1"/>
    <col min="26" max="26" width="2.7109375" style="138" customWidth="1"/>
    <col min="27" max="27" width="3.7109375" style="169" customWidth="1"/>
    <col min="28" max="28" width="0" style="138" hidden="1" customWidth="1"/>
    <col min="29" max="29" width="11.7109375" style="141" customWidth="1"/>
    <col min="30" max="30" width="0" style="137" hidden="1" customWidth="1"/>
    <col min="31" max="31" width="5.7109375" style="138" customWidth="1"/>
    <col min="32" max="32" width="6.7109375" style="138" customWidth="1"/>
    <col min="33" max="33" width="5.28125" style="138" customWidth="1"/>
    <col min="34" max="34" width="3.7109375" style="138" customWidth="1"/>
    <col min="35" max="36" width="0" style="138" hidden="1" customWidth="1"/>
    <col min="37" max="37" width="2.7109375" style="139" customWidth="1"/>
    <col min="38" max="38" width="2.7109375" style="138" customWidth="1"/>
    <col min="39" max="39" width="3.7109375" style="169" customWidth="1"/>
    <col min="40" max="40" width="0" style="138" hidden="1" customWidth="1"/>
    <col min="41" max="41" width="11.7109375" style="141" customWidth="1"/>
    <col min="42" max="42" width="0" style="137" hidden="1" customWidth="1"/>
    <col min="43" max="43" width="5.7109375" style="138" customWidth="1"/>
    <col min="44" max="44" width="6.7109375" style="138" customWidth="1"/>
    <col min="45" max="45" width="5.28125" style="138" customWidth="1"/>
    <col min="46" max="46" width="3.7109375" style="138" customWidth="1"/>
    <col min="47" max="48" width="0" style="138" hidden="1" customWidth="1"/>
    <col min="49" max="49" width="2.7109375" style="139" customWidth="1"/>
    <col min="50" max="50" width="2.7109375" style="138" customWidth="1"/>
    <col min="51" max="51" width="3.7109375" style="169" customWidth="1"/>
    <col min="52" max="52" width="0" style="138" hidden="1" customWidth="1"/>
    <col min="53" max="53" width="11.7109375" style="141" customWidth="1"/>
    <col min="54" max="54" width="0" style="137" hidden="1" customWidth="1"/>
    <col min="55" max="55" width="5.7109375" style="138" customWidth="1"/>
    <col min="56" max="56" width="6.7109375" style="138" customWidth="1"/>
    <col min="57" max="57" width="5.28125" style="138" customWidth="1"/>
    <col min="58" max="58" width="3.7109375" style="138" customWidth="1"/>
    <col min="59" max="60" width="0" style="138" hidden="1" customWidth="1"/>
    <col min="61" max="61" width="2.7109375" style="139" customWidth="1"/>
    <col min="62" max="62" width="2.7109375" style="138" customWidth="1"/>
    <col min="63" max="63" width="3.7109375" style="140" customWidth="1"/>
    <col min="64" max="64" width="0" style="138" hidden="1" customWidth="1"/>
    <col min="65" max="65" width="11.7109375" style="141" customWidth="1"/>
    <col min="66" max="66" width="0" style="137" hidden="1" customWidth="1"/>
    <col min="67" max="67" width="5.7109375" style="138" customWidth="1"/>
    <col min="68" max="68" width="6.7109375" style="138" customWidth="1"/>
    <col min="69" max="69" width="5.28125" style="138" customWidth="1"/>
    <col min="70" max="70" width="3.7109375" style="138" customWidth="1"/>
    <col min="71" max="72" width="0" style="138" hidden="1" customWidth="1"/>
    <col min="73" max="73" width="2.7109375" style="139" customWidth="1"/>
    <col min="74" max="74" width="2.7109375" style="138" customWidth="1"/>
    <col min="75" max="75" width="3.7109375" style="140" customWidth="1"/>
    <col min="76" max="76" width="0" style="138" hidden="1" customWidth="1"/>
    <col min="77" max="77" width="11.7109375" style="141" customWidth="1"/>
    <col min="78" max="78" width="0" style="137" hidden="1" customWidth="1"/>
    <col min="79" max="79" width="5.7109375" style="138" customWidth="1"/>
    <col min="80" max="80" width="6.7109375" style="138" customWidth="1"/>
    <col min="81" max="81" width="5.28125" style="138" customWidth="1"/>
    <col min="82" max="82" width="3.7109375" style="138" customWidth="1"/>
    <col min="83" max="84" width="0" style="138" hidden="1" customWidth="1"/>
    <col min="85" max="85" width="2.7109375" style="139" customWidth="1"/>
    <col min="86" max="86" width="2.7109375" style="138" customWidth="1"/>
    <col min="87" max="87" width="3.7109375" style="140" customWidth="1"/>
    <col min="88" max="88" width="0" style="138" hidden="1" customWidth="1"/>
    <col min="89" max="89" width="11.7109375" style="141" customWidth="1"/>
    <col min="90" max="90" width="0" style="137" hidden="1" customWidth="1"/>
    <col min="91" max="91" width="5.7109375" style="138" customWidth="1"/>
    <col min="92" max="92" width="6.7109375" style="138" customWidth="1"/>
    <col min="93" max="93" width="5.28125" style="138" customWidth="1"/>
    <col min="94" max="94" width="3.7109375" style="138" customWidth="1"/>
    <col min="95" max="96" width="0" style="138" hidden="1" customWidth="1"/>
    <col min="97" max="97" width="2.7109375" style="139" customWidth="1"/>
    <col min="98" max="98" width="2.7109375" style="138" customWidth="1"/>
    <col min="99" max="99" width="3.7109375" style="140" customWidth="1"/>
    <col min="100" max="100" width="0" style="138" hidden="1" customWidth="1"/>
    <col min="101" max="101" width="11.7109375" style="141" customWidth="1"/>
    <col min="102" max="102" width="0" style="137" hidden="1" customWidth="1"/>
    <col min="103" max="103" width="5.7109375" style="138" customWidth="1"/>
    <col min="104" max="104" width="6.7109375" style="138" customWidth="1"/>
    <col min="105" max="105" width="5.28125" style="138" customWidth="1"/>
    <col min="106" max="106" width="3.7109375" style="138" customWidth="1"/>
    <col min="107" max="108" width="0" style="138" hidden="1" customWidth="1"/>
    <col min="109" max="109" width="2.7109375" style="139" customWidth="1"/>
    <col min="110" max="110" width="2.7109375" style="138" customWidth="1"/>
    <col min="111" max="16384" width="9.140625" style="142" customWidth="1"/>
  </cols>
  <sheetData>
    <row r="1" spans="1:65" ht="35.25" customHeight="1">
      <c r="A1" s="153"/>
      <c r="C1" s="133"/>
      <c r="D1" s="132"/>
      <c r="E1" s="130"/>
      <c r="F1" s="134"/>
      <c r="G1" s="132"/>
      <c r="H1" s="132"/>
      <c r="I1" s="132"/>
      <c r="J1" s="132"/>
      <c r="K1" s="132"/>
      <c r="L1" s="132"/>
      <c r="M1" s="131"/>
      <c r="N1" s="135"/>
      <c r="O1" s="133"/>
      <c r="P1" s="132"/>
      <c r="Q1" s="174" t="s">
        <v>416</v>
      </c>
      <c r="R1" s="134"/>
      <c r="S1" s="132"/>
      <c r="T1" s="132"/>
      <c r="U1" s="132"/>
      <c r="V1" s="132"/>
      <c r="W1" s="132"/>
      <c r="X1" s="132"/>
      <c r="Y1" s="131"/>
      <c r="Z1" s="132"/>
      <c r="AA1" s="133"/>
      <c r="AB1" s="132"/>
      <c r="AD1" s="134"/>
      <c r="AE1" s="132"/>
      <c r="AF1" s="132"/>
      <c r="AG1" s="132"/>
      <c r="AH1" s="132"/>
      <c r="AI1" s="132"/>
      <c r="AJ1" s="132"/>
      <c r="AK1" s="131"/>
      <c r="AL1" s="132"/>
      <c r="AM1" s="133"/>
      <c r="AN1" s="132"/>
      <c r="AO1" s="130"/>
      <c r="AP1" s="134"/>
      <c r="AQ1" s="132"/>
      <c r="AR1" s="132"/>
      <c r="AS1" s="132"/>
      <c r="AT1" s="132"/>
      <c r="AU1" s="132"/>
      <c r="AV1" s="132"/>
      <c r="AW1" s="131"/>
      <c r="AX1" s="132"/>
      <c r="AY1" s="133"/>
      <c r="AZ1" s="132"/>
      <c r="BA1" s="130"/>
      <c r="BB1" s="134"/>
      <c r="BC1" s="132"/>
      <c r="BD1" s="132"/>
      <c r="BE1" s="132"/>
      <c r="BF1" s="132"/>
      <c r="BG1" s="132"/>
      <c r="BH1" s="132"/>
      <c r="BI1" s="131"/>
      <c r="BJ1" s="132"/>
      <c r="BK1" s="136"/>
      <c r="BL1" s="132"/>
      <c r="BM1" s="130"/>
    </row>
    <row r="2" spans="1:110" s="158" customFormat="1" ht="15" customHeight="1" thickBot="1">
      <c r="A2" s="153"/>
      <c r="B2" s="148"/>
      <c r="C2" s="150"/>
      <c r="D2" s="148"/>
      <c r="E2" s="144" t="s">
        <v>412</v>
      </c>
      <c r="F2" s="145"/>
      <c r="G2" s="190" t="s">
        <v>63</v>
      </c>
      <c r="H2" s="147" t="s">
        <v>17</v>
      </c>
      <c r="I2" s="147" t="s">
        <v>235</v>
      </c>
      <c r="J2" s="147" t="s">
        <v>13</v>
      </c>
      <c r="K2" s="147">
        <v>2</v>
      </c>
      <c r="L2" s="148"/>
      <c r="M2" s="149"/>
      <c r="N2" s="148"/>
      <c r="O2" s="150"/>
      <c r="P2" s="148"/>
      <c r="Q2" s="144" t="s">
        <v>18</v>
      </c>
      <c r="R2" s="145"/>
      <c r="S2" s="190" t="s">
        <v>245</v>
      </c>
      <c r="T2" s="147" t="s">
        <v>20</v>
      </c>
      <c r="U2" s="147" t="s">
        <v>235</v>
      </c>
      <c r="V2" s="147" t="s">
        <v>295</v>
      </c>
      <c r="W2" s="147">
        <v>2</v>
      </c>
      <c r="X2" s="148"/>
      <c r="Y2" s="149"/>
      <c r="Z2" s="148"/>
      <c r="AA2" s="151"/>
      <c r="AB2" s="152"/>
      <c r="AC2" s="153"/>
      <c r="AD2" s="154"/>
      <c r="AE2" s="152"/>
      <c r="AF2" s="155"/>
      <c r="AG2" s="152"/>
      <c r="AH2" s="152"/>
      <c r="AI2" s="152"/>
      <c r="AJ2" s="152"/>
      <c r="AK2" s="156"/>
      <c r="AL2" s="152"/>
      <c r="AM2" s="150"/>
      <c r="AN2" s="148"/>
      <c r="AO2" s="144"/>
      <c r="AP2" s="147"/>
      <c r="AQ2" s="148"/>
      <c r="AR2" s="148"/>
      <c r="AS2" s="148"/>
      <c r="AT2" s="148"/>
      <c r="AU2" s="148"/>
      <c r="AV2" s="148"/>
      <c r="AW2" s="149"/>
      <c r="AX2" s="148"/>
      <c r="AY2" s="150"/>
      <c r="AZ2" s="148"/>
      <c r="BA2" s="144" t="s">
        <v>269</v>
      </c>
      <c r="BB2" s="145"/>
      <c r="BC2" s="190" t="s">
        <v>249</v>
      </c>
      <c r="BD2" s="147" t="s">
        <v>223</v>
      </c>
      <c r="BE2" s="147" t="s">
        <v>235</v>
      </c>
      <c r="BF2" s="147" t="s">
        <v>40</v>
      </c>
      <c r="BG2" s="147">
        <v>2</v>
      </c>
      <c r="BH2" s="148"/>
      <c r="BI2" s="149"/>
      <c r="BJ2" s="152"/>
      <c r="BK2" s="157"/>
      <c r="BL2" s="148"/>
      <c r="BM2" s="144"/>
      <c r="BN2" s="147"/>
      <c r="BO2" s="148"/>
      <c r="BP2" s="148"/>
      <c r="BQ2" s="148"/>
      <c r="BR2" s="148"/>
      <c r="BS2" s="148"/>
      <c r="BT2" s="148"/>
      <c r="BU2" s="149"/>
      <c r="BV2" s="148"/>
      <c r="BW2" s="157"/>
      <c r="BX2" s="148"/>
      <c r="BY2" s="144"/>
      <c r="BZ2" s="147"/>
      <c r="CA2" s="148"/>
      <c r="CB2" s="148"/>
      <c r="CC2" s="148"/>
      <c r="CD2" s="148"/>
      <c r="CE2" s="148"/>
      <c r="CF2" s="148"/>
      <c r="CG2" s="149"/>
      <c r="CH2" s="148"/>
      <c r="CI2" s="157"/>
      <c r="CJ2" s="148"/>
      <c r="CK2" s="144"/>
      <c r="CL2" s="147"/>
      <c r="CM2" s="148"/>
      <c r="CN2" s="148"/>
      <c r="CO2" s="148"/>
      <c r="CP2" s="148"/>
      <c r="CQ2" s="148"/>
      <c r="CR2" s="148"/>
      <c r="CS2" s="149"/>
      <c r="CT2" s="148"/>
      <c r="CU2" s="157"/>
      <c r="CV2" s="148"/>
      <c r="CW2" s="144"/>
      <c r="CX2" s="147"/>
      <c r="CY2" s="148"/>
      <c r="CZ2" s="148"/>
      <c r="DA2" s="148"/>
      <c r="DB2" s="148"/>
      <c r="DC2" s="148"/>
      <c r="DD2" s="148"/>
      <c r="DE2" s="149"/>
      <c r="DF2" s="148"/>
    </row>
    <row r="3" spans="1:110" s="158" customFormat="1" ht="15" customHeight="1" thickBot="1">
      <c r="A3" s="153"/>
      <c r="B3" s="148"/>
      <c r="C3" s="150" t="s">
        <v>253</v>
      </c>
      <c r="D3" s="162" t="str">
        <f>CONCATENATE(IF(M3=1,"W",IF(M3=2,"V","")),G2)</f>
        <v>WH501</v>
      </c>
      <c r="E3" s="185" t="s">
        <v>455</v>
      </c>
      <c r="F3" s="160"/>
      <c r="G3" s="161"/>
      <c r="H3" s="162"/>
      <c r="I3" s="162"/>
      <c r="J3" s="162"/>
      <c r="K3" s="162"/>
      <c r="L3" s="162"/>
      <c r="M3" s="65">
        <v>1</v>
      </c>
      <c r="N3" s="148"/>
      <c r="O3" s="150" t="s">
        <v>33</v>
      </c>
      <c r="P3" s="162" t="str">
        <f>CONCATENATE(IF(Y3=1,"W",IF(Y3=2,"V","")),S2)</f>
        <v>VH401</v>
      </c>
      <c r="Q3" s="159" t="str">
        <f>IF(ISERROR(VLOOKUP(O3,$D$2:$E$37,2,FALSE)),"",VLOOKUP(O3,$D$2:$E$37,2,FALSE))</f>
        <v>Kim Staps (TIOS '51)</v>
      </c>
      <c r="R3" s="160"/>
      <c r="S3" s="161"/>
      <c r="T3" s="162"/>
      <c r="U3" s="162"/>
      <c r="V3" s="162"/>
      <c r="W3" s="162"/>
      <c r="X3" s="162"/>
      <c r="Y3" s="65">
        <v>2</v>
      </c>
      <c r="Z3" s="148"/>
      <c r="AA3" s="151"/>
      <c r="AB3" s="152"/>
      <c r="AC3" s="153"/>
      <c r="AD3" s="154"/>
      <c r="AE3" s="152"/>
      <c r="AF3" s="155"/>
      <c r="AG3" s="152"/>
      <c r="AH3" s="152"/>
      <c r="AI3" s="152"/>
      <c r="AJ3" s="152"/>
      <c r="AK3" s="156"/>
      <c r="AL3" s="152"/>
      <c r="AM3" s="150"/>
      <c r="AN3" s="148"/>
      <c r="AO3" s="144"/>
      <c r="AP3" s="147"/>
      <c r="AQ3" s="148"/>
      <c r="AR3" s="148"/>
      <c r="AS3" s="148"/>
      <c r="AT3" s="148"/>
      <c r="AU3" s="148"/>
      <c r="AV3" s="148"/>
      <c r="AW3" s="149"/>
      <c r="AX3" s="148"/>
      <c r="AY3" s="150" t="s">
        <v>254</v>
      </c>
      <c r="AZ3" s="162" t="str">
        <f>CONCATENATE(IF(BI3=1,"W",IF(BI3=2,"V","")),BC2)</f>
        <v>VH101</v>
      </c>
      <c r="BA3" s="159" t="str">
        <f>IF(ISERROR(VLOOKUP(AY3,$P$2:$Q$37,2,FALSE)),"",VLOOKUP(AY3,$P$2:$Q$37,2,FALSE))</f>
        <v>Emma v.d. Zanden (Red Stars)</v>
      </c>
      <c r="BB3" s="160"/>
      <c r="BC3" s="161"/>
      <c r="BD3" s="162"/>
      <c r="BE3" s="162"/>
      <c r="BF3" s="162"/>
      <c r="BG3" s="162"/>
      <c r="BH3" s="162"/>
      <c r="BI3" s="65">
        <v>2</v>
      </c>
      <c r="BJ3" s="148" t="s">
        <v>5</v>
      </c>
      <c r="BK3" s="157"/>
      <c r="BL3" s="148"/>
      <c r="BM3" s="144"/>
      <c r="BN3" s="147"/>
      <c r="BO3" s="148"/>
      <c r="BP3" s="148"/>
      <c r="BQ3" s="148"/>
      <c r="BR3" s="148"/>
      <c r="BS3" s="148"/>
      <c r="BT3" s="148"/>
      <c r="BU3" s="149"/>
      <c r="BV3" s="148"/>
      <c r="BW3" s="157"/>
      <c r="BX3" s="148"/>
      <c r="BY3" s="144"/>
      <c r="BZ3" s="147"/>
      <c r="CA3" s="148"/>
      <c r="CB3" s="148"/>
      <c r="CC3" s="148"/>
      <c r="CD3" s="148"/>
      <c r="CE3" s="148"/>
      <c r="CF3" s="148"/>
      <c r="CG3" s="149"/>
      <c r="CH3" s="148"/>
      <c r="CI3" s="157"/>
      <c r="CJ3" s="148"/>
      <c r="CK3" s="144"/>
      <c r="CL3" s="147"/>
      <c r="CM3" s="148"/>
      <c r="CN3" s="148"/>
      <c r="CO3" s="148"/>
      <c r="CP3" s="148"/>
      <c r="CQ3" s="148"/>
      <c r="CR3" s="148"/>
      <c r="CS3" s="149"/>
      <c r="CT3" s="148"/>
      <c r="CU3" s="157"/>
      <c r="CV3" s="148"/>
      <c r="CW3" s="144"/>
      <c r="CX3" s="147"/>
      <c r="CY3" s="148"/>
      <c r="CZ3" s="148"/>
      <c r="DA3" s="148"/>
      <c r="DB3" s="148"/>
      <c r="DC3" s="148"/>
      <c r="DD3" s="148"/>
      <c r="DE3" s="149"/>
      <c r="DF3" s="148"/>
    </row>
    <row r="4" spans="1:110" s="158" customFormat="1" ht="15" customHeight="1" thickBot="1">
      <c r="A4" s="153"/>
      <c r="B4" s="148"/>
      <c r="C4" s="150" t="s">
        <v>302</v>
      </c>
      <c r="D4" s="143" t="str">
        <f>CONCATENATE(IF(M4=1,"W",IF(M4=2,"V","")),G2)</f>
        <v>VH501</v>
      </c>
      <c r="E4" s="186" t="s">
        <v>399</v>
      </c>
      <c r="F4" s="165"/>
      <c r="G4" s="166"/>
      <c r="H4" s="143"/>
      <c r="I4" s="143"/>
      <c r="J4" s="143"/>
      <c r="K4" s="143"/>
      <c r="L4" s="143"/>
      <c r="M4" s="66">
        <v>2</v>
      </c>
      <c r="N4" s="148"/>
      <c r="O4" s="150" t="s">
        <v>103</v>
      </c>
      <c r="P4" s="143" t="str">
        <f>CONCATENATE(IF(Y4=1,"W",IF(Y4=2,"V","")),S2)</f>
        <v>WH401</v>
      </c>
      <c r="Q4" s="164" t="str">
        <f>IF(ISERROR(VLOOKUP(O4,$D$2:$E$37,2,FALSE)),"",VLOOKUP(O4,$D$2:$E$37,2,FALSE))</f>
        <v>Emma v.d. Zanden (Red Stars)</v>
      </c>
      <c r="R4" s="165"/>
      <c r="S4" s="166"/>
      <c r="T4" s="143"/>
      <c r="U4" s="143"/>
      <c r="V4" s="143"/>
      <c r="W4" s="143"/>
      <c r="X4" s="143"/>
      <c r="Y4" s="66">
        <v>1</v>
      </c>
      <c r="Z4" s="148"/>
      <c r="AA4" s="151"/>
      <c r="AB4" s="152"/>
      <c r="AC4" s="153"/>
      <c r="AD4" s="154"/>
      <c r="AE4" s="152"/>
      <c r="AF4" s="155"/>
      <c r="AG4" s="152"/>
      <c r="AH4" s="152"/>
      <c r="AI4" s="152"/>
      <c r="AJ4" s="152"/>
      <c r="AK4" s="156"/>
      <c r="AL4" s="152"/>
      <c r="AM4" s="150"/>
      <c r="AN4" s="148"/>
      <c r="AO4" s="144"/>
      <c r="AP4" s="147"/>
      <c r="AQ4" s="148"/>
      <c r="AR4" s="148"/>
      <c r="AS4" s="148"/>
      <c r="AT4" s="148"/>
      <c r="AU4" s="148"/>
      <c r="AV4" s="148"/>
      <c r="AW4" s="149"/>
      <c r="AX4" s="148"/>
      <c r="AY4" s="150" t="s">
        <v>259</v>
      </c>
      <c r="AZ4" s="143" t="str">
        <f>CONCATENATE(IF(BI4=1,"W",IF(BI4=2,"V","")),BC2)</f>
        <v>WH101</v>
      </c>
      <c r="BA4" s="164" t="str">
        <f>IF(ISERROR(VLOOKUP(AY4,$P$2:$Q$37,2,FALSE)),"",VLOOKUP(AY4,$P$2:$Q$37,2,FALSE))</f>
        <v>Karlijn van Lierop (Megacles)</v>
      </c>
      <c r="BB4" s="165"/>
      <c r="BC4" s="166"/>
      <c r="BD4" s="143"/>
      <c r="BE4" s="143"/>
      <c r="BF4" s="143"/>
      <c r="BG4" s="143"/>
      <c r="BH4" s="143"/>
      <c r="BI4" s="66">
        <v>1</v>
      </c>
      <c r="BJ4" s="148" t="s">
        <v>5</v>
      </c>
      <c r="BK4" s="157"/>
      <c r="BL4" s="148"/>
      <c r="BM4" s="144"/>
      <c r="BN4" s="147"/>
      <c r="BO4" s="148"/>
      <c r="BP4" s="148"/>
      <c r="BQ4" s="148"/>
      <c r="BR4" s="148"/>
      <c r="BS4" s="148"/>
      <c r="BT4" s="148"/>
      <c r="BU4" s="149"/>
      <c r="BV4" s="148"/>
      <c r="BW4" s="157"/>
      <c r="BX4" s="148"/>
      <c r="BY4" s="144"/>
      <c r="BZ4" s="147"/>
      <c r="CA4" s="148"/>
      <c r="CB4" s="148"/>
      <c r="CC4" s="148"/>
      <c r="CD4" s="148"/>
      <c r="CE4" s="148"/>
      <c r="CF4" s="148"/>
      <c r="CG4" s="149"/>
      <c r="CH4" s="148"/>
      <c r="CI4" s="157"/>
      <c r="CJ4" s="148"/>
      <c r="CK4" s="144"/>
      <c r="CL4" s="147"/>
      <c r="CM4" s="148"/>
      <c r="CN4" s="148"/>
      <c r="CO4" s="148"/>
      <c r="CP4" s="148"/>
      <c r="CQ4" s="148"/>
      <c r="CR4" s="148"/>
      <c r="CS4" s="149"/>
      <c r="CT4" s="148"/>
      <c r="CU4" s="157"/>
      <c r="CV4" s="148"/>
      <c r="CW4" s="144"/>
      <c r="CX4" s="147"/>
      <c r="CY4" s="148"/>
      <c r="CZ4" s="148"/>
      <c r="DA4" s="148"/>
      <c r="DB4" s="148"/>
      <c r="DC4" s="148"/>
      <c r="DD4" s="148"/>
      <c r="DE4" s="149"/>
      <c r="DF4" s="148"/>
    </row>
    <row r="5" spans="1:110" s="158" customFormat="1" ht="15" customHeight="1">
      <c r="A5" s="153"/>
      <c r="B5" s="148"/>
      <c r="C5" s="150"/>
      <c r="D5" s="148"/>
      <c r="E5" s="144"/>
      <c r="F5" s="147"/>
      <c r="G5" s="167"/>
      <c r="H5" s="148"/>
      <c r="I5" s="148"/>
      <c r="J5" s="148"/>
      <c r="K5" s="148"/>
      <c r="L5" s="148"/>
      <c r="M5" s="17"/>
      <c r="N5" s="148"/>
      <c r="O5" s="150"/>
      <c r="P5" s="148"/>
      <c r="Q5" s="144"/>
      <c r="R5" s="147"/>
      <c r="S5" s="167"/>
      <c r="T5" s="148"/>
      <c r="U5" s="148"/>
      <c r="V5" s="148"/>
      <c r="W5" s="148"/>
      <c r="X5" s="148"/>
      <c r="Y5" s="17"/>
      <c r="Z5" s="148"/>
      <c r="AA5" s="151"/>
      <c r="AB5" s="152"/>
      <c r="AC5" s="153"/>
      <c r="AD5" s="154"/>
      <c r="AE5" s="152"/>
      <c r="AF5" s="155"/>
      <c r="AG5" s="152"/>
      <c r="AH5" s="152"/>
      <c r="AI5" s="152"/>
      <c r="AJ5" s="152"/>
      <c r="AK5" s="156"/>
      <c r="AL5" s="152"/>
      <c r="AM5" s="150"/>
      <c r="AN5" s="148"/>
      <c r="AO5" s="144"/>
      <c r="AP5" s="147"/>
      <c r="AQ5" s="148"/>
      <c r="AR5" s="148"/>
      <c r="AS5" s="148"/>
      <c r="AT5" s="148"/>
      <c r="AU5" s="148"/>
      <c r="AV5" s="148"/>
      <c r="AW5" s="149"/>
      <c r="AX5" s="148"/>
      <c r="AY5" s="150"/>
      <c r="AZ5" s="152"/>
      <c r="BA5" s="153"/>
      <c r="BB5" s="154"/>
      <c r="BC5" s="168"/>
      <c r="BD5" s="155"/>
      <c r="BE5" s="152"/>
      <c r="BF5" s="152"/>
      <c r="BG5" s="152"/>
      <c r="BH5" s="152"/>
      <c r="BI5" s="17"/>
      <c r="BJ5" s="163"/>
      <c r="BK5" s="157"/>
      <c r="BL5" s="148"/>
      <c r="BM5" s="144"/>
      <c r="BN5" s="147"/>
      <c r="BO5" s="148"/>
      <c r="BP5" s="148"/>
      <c r="BQ5" s="148"/>
      <c r="BR5" s="148"/>
      <c r="BS5" s="148"/>
      <c r="BT5" s="148"/>
      <c r="BU5" s="149"/>
      <c r="BV5" s="148"/>
      <c r="BW5" s="157"/>
      <c r="BX5" s="148"/>
      <c r="BY5" s="144"/>
      <c r="BZ5" s="147"/>
      <c r="CA5" s="148"/>
      <c r="CB5" s="148"/>
      <c r="CC5" s="148"/>
      <c r="CD5" s="148"/>
      <c r="CE5" s="148"/>
      <c r="CF5" s="148"/>
      <c r="CG5" s="149"/>
      <c r="CH5" s="148"/>
      <c r="CI5" s="157"/>
      <c r="CJ5" s="148"/>
      <c r="CK5" s="144"/>
      <c r="CL5" s="147"/>
      <c r="CM5" s="148"/>
      <c r="CN5" s="148"/>
      <c r="CO5" s="148"/>
      <c r="CP5" s="148"/>
      <c r="CQ5" s="148"/>
      <c r="CR5" s="148"/>
      <c r="CS5" s="149"/>
      <c r="CT5" s="148"/>
      <c r="CU5" s="157"/>
      <c r="CV5" s="148"/>
      <c r="CW5" s="144"/>
      <c r="CX5" s="147"/>
      <c r="CY5" s="148"/>
      <c r="CZ5" s="148"/>
      <c r="DA5" s="148"/>
      <c r="DB5" s="148"/>
      <c r="DC5" s="148"/>
      <c r="DD5" s="148"/>
      <c r="DE5" s="149"/>
      <c r="DF5" s="148"/>
    </row>
    <row r="6" spans="1:110" s="158" customFormat="1" ht="15" customHeight="1" thickBot="1">
      <c r="A6" s="153"/>
      <c r="B6" s="148"/>
      <c r="C6" s="150"/>
      <c r="D6" s="148"/>
      <c r="E6" s="144" t="s">
        <v>412</v>
      </c>
      <c r="F6" s="145"/>
      <c r="G6" s="190" t="s">
        <v>87</v>
      </c>
      <c r="H6" s="147" t="s">
        <v>17</v>
      </c>
      <c r="I6" s="147" t="s">
        <v>235</v>
      </c>
      <c r="J6" s="147" t="s">
        <v>40</v>
      </c>
      <c r="K6" s="147">
        <v>2</v>
      </c>
      <c r="L6" s="148"/>
      <c r="M6" s="17"/>
      <c r="N6" s="148"/>
      <c r="O6" s="150"/>
      <c r="P6" s="148"/>
      <c r="Q6" s="144" t="s">
        <v>18</v>
      </c>
      <c r="R6" s="145"/>
      <c r="S6" s="190" t="s">
        <v>265</v>
      </c>
      <c r="T6" s="147" t="s">
        <v>20</v>
      </c>
      <c r="U6" s="147" t="s">
        <v>235</v>
      </c>
      <c r="V6" s="147" t="s">
        <v>296</v>
      </c>
      <c r="W6" s="147">
        <v>2</v>
      </c>
      <c r="X6" s="148"/>
      <c r="Y6" s="17"/>
      <c r="Z6" s="148"/>
      <c r="AA6" s="151"/>
      <c r="AB6" s="152"/>
      <c r="AC6" s="153"/>
      <c r="AD6" s="154"/>
      <c r="AE6" s="152"/>
      <c r="AF6" s="155"/>
      <c r="AG6" s="152"/>
      <c r="AH6" s="152"/>
      <c r="AI6" s="152"/>
      <c r="AJ6" s="152"/>
      <c r="AK6" s="156"/>
      <c r="AL6" s="152"/>
      <c r="AM6" s="150"/>
      <c r="AN6" s="148"/>
      <c r="AO6" s="144" t="s">
        <v>411</v>
      </c>
      <c r="AP6" s="145"/>
      <c r="AQ6" s="190" t="s">
        <v>267</v>
      </c>
      <c r="AR6" s="147" t="s">
        <v>246</v>
      </c>
      <c r="AS6" s="147" t="s">
        <v>235</v>
      </c>
      <c r="AT6" s="147" t="s">
        <v>293</v>
      </c>
      <c r="AU6" s="147">
        <v>2</v>
      </c>
      <c r="AV6" s="148"/>
      <c r="AW6" s="149"/>
      <c r="AX6" s="148"/>
      <c r="AY6" s="150"/>
      <c r="AZ6" s="148"/>
      <c r="BA6" s="144" t="s">
        <v>22</v>
      </c>
      <c r="BB6" s="145"/>
      <c r="BC6" s="190" t="s">
        <v>270</v>
      </c>
      <c r="BD6" s="147" t="s">
        <v>223</v>
      </c>
      <c r="BE6" s="147" t="s">
        <v>235</v>
      </c>
      <c r="BF6" s="147" t="s">
        <v>85</v>
      </c>
      <c r="BG6" s="147">
        <v>2</v>
      </c>
      <c r="BH6" s="148"/>
      <c r="BI6" s="17"/>
      <c r="BJ6" s="148"/>
      <c r="BK6" s="157"/>
      <c r="BL6" s="148"/>
      <c r="BM6" s="144"/>
      <c r="BN6" s="147"/>
      <c r="BO6" s="148"/>
      <c r="BP6" s="148"/>
      <c r="BQ6" s="148"/>
      <c r="BR6" s="148"/>
      <c r="BS6" s="148"/>
      <c r="BT6" s="148"/>
      <c r="BU6" s="149"/>
      <c r="BV6" s="148"/>
      <c r="BW6" s="157"/>
      <c r="BX6" s="148"/>
      <c r="BY6" s="144"/>
      <c r="BZ6" s="147"/>
      <c r="CA6" s="148"/>
      <c r="CB6" s="148"/>
      <c r="CC6" s="148"/>
      <c r="CD6" s="148"/>
      <c r="CE6" s="148"/>
      <c r="CF6" s="148"/>
      <c r="CG6" s="149"/>
      <c r="CH6" s="148"/>
      <c r="CI6" s="157"/>
      <c r="CJ6" s="148"/>
      <c r="CK6" s="144"/>
      <c r="CL6" s="147"/>
      <c r="CM6" s="148"/>
      <c r="CN6" s="148"/>
      <c r="CO6" s="148"/>
      <c r="CP6" s="148"/>
      <c r="CQ6" s="148"/>
      <c r="CR6" s="148"/>
      <c r="CS6" s="149"/>
      <c r="CT6" s="148"/>
      <c r="CU6" s="157"/>
      <c r="CV6" s="148"/>
      <c r="CW6" s="144"/>
      <c r="CX6" s="147"/>
      <c r="CY6" s="148"/>
      <c r="CZ6" s="148"/>
      <c r="DA6" s="148"/>
      <c r="DB6" s="148"/>
      <c r="DC6" s="148"/>
      <c r="DD6" s="148"/>
      <c r="DE6" s="149"/>
      <c r="DF6" s="148"/>
    </row>
    <row r="7" spans="1:110" s="158" customFormat="1" ht="15" customHeight="1" thickBot="1">
      <c r="A7" s="153"/>
      <c r="B7" s="148"/>
      <c r="C7" s="150" t="s">
        <v>2</v>
      </c>
      <c r="D7" s="162" t="str">
        <f>CONCATENATE(IF(M7=1,"W",IF(M7=2,"V","")),G6)</f>
        <v>WH502</v>
      </c>
      <c r="E7" s="185" t="s">
        <v>402</v>
      </c>
      <c r="F7" s="160"/>
      <c r="G7" s="161"/>
      <c r="H7" s="162"/>
      <c r="I7" s="162"/>
      <c r="J7" s="162"/>
      <c r="K7" s="162"/>
      <c r="L7" s="162"/>
      <c r="M7" s="65">
        <v>1</v>
      </c>
      <c r="N7" s="148"/>
      <c r="O7" s="150" t="s">
        <v>54</v>
      </c>
      <c r="P7" s="162" t="str">
        <f>CONCATENATE(IF(Y7=1,"W",IF(Y7=2,"V","")),S6)</f>
        <v>WH402</v>
      </c>
      <c r="Q7" s="159" t="str">
        <f>IF(ISERROR(VLOOKUP(O7,$D$2:$E$37,2,FALSE)),"",VLOOKUP(O7,$D$2:$E$37,2,FALSE))</f>
        <v>Karlijn van Lierop (Megacles)</v>
      </c>
      <c r="R7" s="160"/>
      <c r="S7" s="161"/>
      <c r="T7" s="162"/>
      <c r="U7" s="162"/>
      <c r="V7" s="162"/>
      <c r="W7" s="162"/>
      <c r="X7" s="162"/>
      <c r="Y7" s="65">
        <v>1</v>
      </c>
      <c r="Z7" s="148"/>
      <c r="AA7" s="151"/>
      <c r="AB7" s="152"/>
      <c r="AC7" s="153"/>
      <c r="AD7" s="154"/>
      <c r="AE7" s="152"/>
      <c r="AF7" s="155"/>
      <c r="AG7" s="152"/>
      <c r="AH7" s="152"/>
      <c r="AI7" s="152"/>
      <c r="AJ7" s="152"/>
      <c r="AK7" s="156"/>
      <c r="AL7" s="152"/>
      <c r="AM7" s="150" t="s">
        <v>3</v>
      </c>
      <c r="AN7" s="162" t="str">
        <f>CONCATENATE(IF(AW7=1,"W",IF(AW7=2,"V","")),AQ6)</f>
        <v>WH201</v>
      </c>
      <c r="AO7" s="159" t="str">
        <f>IF(ISERROR(VLOOKUP(AM7,$P$2:$Q$37,2,FALSE)),"",VLOOKUP(AM7,$P$2:$Q$37,2,FALSE))</f>
        <v>Jenny Ge (Red Stars)</v>
      </c>
      <c r="AP7" s="160"/>
      <c r="AQ7" s="161"/>
      <c r="AR7" s="162"/>
      <c r="AS7" s="162"/>
      <c r="AT7" s="162"/>
      <c r="AU7" s="162"/>
      <c r="AV7" s="162"/>
      <c r="AW7" s="65">
        <v>1</v>
      </c>
      <c r="AX7" s="148"/>
      <c r="AY7" s="150" t="s">
        <v>4</v>
      </c>
      <c r="AZ7" s="162" t="str">
        <f>CONCATENATE(IF(BI7=1,"W",IF(BI7=2,"V","")),BC6)</f>
        <v>WH102</v>
      </c>
      <c r="BA7" s="159" t="str">
        <f>IF(ISERROR(VLOOKUP(AY7,$AN$2:$AO$37,2,FALSE)),"",VLOOKUP(AY7,$AN$2:$AO$37,2,FALSE))</f>
        <v>Jenny Ge (Red Stars)</v>
      </c>
      <c r="BB7" s="160"/>
      <c r="BC7" s="161"/>
      <c r="BD7" s="162"/>
      <c r="BE7" s="162"/>
      <c r="BF7" s="162"/>
      <c r="BG7" s="162"/>
      <c r="BH7" s="162"/>
      <c r="BI7" s="65">
        <v>1</v>
      </c>
      <c r="BJ7" s="148" t="s">
        <v>30</v>
      </c>
      <c r="BK7" s="157"/>
      <c r="BL7" s="148"/>
      <c r="BM7" s="144"/>
      <c r="BN7" s="147"/>
      <c r="BO7" s="148"/>
      <c r="BP7" s="148"/>
      <c r="BQ7" s="148"/>
      <c r="BR7" s="148"/>
      <c r="BS7" s="148"/>
      <c r="BT7" s="148"/>
      <c r="BU7" s="149"/>
      <c r="BV7" s="148"/>
      <c r="BW7" s="157"/>
      <c r="BX7" s="148"/>
      <c r="BY7" s="144"/>
      <c r="BZ7" s="147"/>
      <c r="CA7" s="148"/>
      <c r="CB7" s="148"/>
      <c r="CC7" s="148"/>
      <c r="CD7" s="148"/>
      <c r="CE7" s="148"/>
      <c r="CF7" s="148"/>
      <c r="CG7" s="149"/>
      <c r="CH7" s="148"/>
      <c r="CI7" s="157"/>
      <c r="CJ7" s="148"/>
      <c r="CK7" s="144"/>
      <c r="CL7" s="147"/>
      <c r="CM7" s="148"/>
      <c r="CN7" s="148"/>
      <c r="CO7" s="148"/>
      <c r="CP7" s="148"/>
      <c r="CQ7" s="148"/>
      <c r="CR7" s="148"/>
      <c r="CS7" s="149"/>
      <c r="CT7" s="148"/>
      <c r="CU7" s="157"/>
      <c r="CV7" s="148"/>
      <c r="CW7" s="144"/>
      <c r="CX7" s="147"/>
      <c r="CY7" s="148"/>
      <c r="CZ7" s="148"/>
      <c r="DA7" s="148"/>
      <c r="DB7" s="148"/>
      <c r="DC7" s="148"/>
      <c r="DD7" s="148"/>
      <c r="DE7" s="149"/>
      <c r="DF7" s="148"/>
    </row>
    <row r="8" spans="1:110" s="158" customFormat="1" ht="15" customHeight="1" thickBot="1">
      <c r="A8" s="153"/>
      <c r="B8" s="148"/>
      <c r="C8" s="150" t="s">
        <v>116</v>
      </c>
      <c r="D8" s="143" t="str">
        <f>CONCATENATE(IF(M8=1,"W",IF(M8=2,"V","")),G6)</f>
        <v>VH502</v>
      </c>
      <c r="E8" s="186" t="s">
        <v>456</v>
      </c>
      <c r="F8" s="165"/>
      <c r="G8" s="166"/>
      <c r="H8" s="143"/>
      <c r="I8" s="143"/>
      <c r="J8" s="143"/>
      <c r="K8" s="143"/>
      <c r="L8" s="143"/>
      <c r="M8" s="66">
        <v>2</v>
      </c>
      <c r="N8" s="148"/>
      <c r="O8" s="150" t="s">
        <v>80</v>
      </c>
      <c r="P8" s="143" t="str">
        <f>CONCATENATE(IF(Y8=1,"W",IF(Y8=2,"V","")),S6)</f>
        <v>VH402</v>
      </c>
      <c r="Q8" s="164" t="str">
        <f>IF(ISERROR(VLOOKUP(O8,$D$2:$E$37,2,FALSE)),"",VLOOKUP(O8,$D$2:$E$37,2,FALSE))</f>
        <v>Jenny Ge (Red Stars)</v>
      </c>
      <c r="R8" s="165"/>
      <c r="S8" s="166"/>
      <c r="T8" s="143"/>
      <c r="U8" s="143"/>
      <c r="V8" s="143"/>
      <c r="W8" s="143"/>
      <c r="X8" s="143"/>
      <c r="Y8" s="66">
        <v>2</v>
      </c>
      <c r="Z8" s="148"/>
      <c r="AA8" s="151"/>
      <c r="AB8" s="152"/>
      <c r="AC8" s="153"/>
      <c r="AD8" s="154"/>
      <c r="AE8" s="152"/>
      <c r="AF8" s="155"/>
      <c r="AG8" s="152"/>
      <c r="AH8" s="152"/>
      <c r="AI8" s="152"/>
      <c r="AJ8" s="152"/>
      <c r="AK8" s="156"/>
      <c r="AL8" s="152"/>
      <c r="AM8" s="150" t="s">
        <v>9</v>
      </c>
      <c r="AN8" s="143" t="str">
        <f>CONCATENATE(IF(AW8=1,"W",IF(AW8=2,"V","")),AQ6)</f>
        <v>VH201</v>
      </c>
      <c r="AO8" s="164" t="str">
        <f>IF(ISERROR(VLOOKUP(AM8,$AB$2:$AC$37,2,FALSE)),"",VLOOKUP(AM8,$AB$2:$AC$37,2,FALSE))</f>
        <v>Tanisha Loesberg (Sted Broec)</v>
      </c>
      <c r="AP8" s="165"/>
      <c r="AQ8" s="166"/>
      <c r="AR8" s="143"/>
      <c r="AS8" s="143"/>
      <c r="AT8" s="143"/>
      <c r="AU8" s="143"/>
      <c r="AV8" s="143"/>
      <c r="AW8" s="66">
        <v>2</v>
      </c>
      <c r="AX8" s="148"/>
      <c r="AY8" s="150" t="s">
        <v>10</v>
      </c>
      <c r="AZ8" s="143" t="str">
        <f>CONCATENATE(IF(BI8=1,"W",IF(BI8=2,"V","")),BC6)</f>
        <v>VH102</v>
      </c>
      <c r="BA8" s="164" t="str">
        <f>IF(ISERROR(VLOOKUP(AY8,$AN$2:$AO$37,2,FALSE)),"",VLOOKUP(AY8,$AN$2:$AO$37,2,FALSE))</f>
        <v>Kim Staps (TIOS '51)</v>
      </c>
      <c r="BB8" s="165"/>
      <c r="BC8" s="166"/>
      <c r="BD8" s="143"/>
      <c r="BE8" s="143"/>
      <c r="BF8" s="143"/>
      <c r="BG8" s="143"/>
      <c r="BH8" s="143"/>
      <c r="BI8" s="66">
        <v>2</v>
      </c>
      <c r="BJ8" s="148" t="s">
        <v>30</v>
      </c>
      <c r="BK8" s="157"/>
      <c r="BL8" s="148"/>
      <c r="BM8" s="144"/>
      <c r="BN8" s="147"/>
      <c r="BO8" s="148"/>
      <c r="BP8" s="148"/>
      <c r="BQ8" s="148"/>
      <c r="BR8" s="148"/>
      <c r="BS8" s="148"/>
      <c r="BT8" s="148"/>
      <c r="BU8" s="149"/>
      <c r="BV8" s="148"/>
      <c r="BW8" s="157"/>
      <c r="BX8" s="148"/>
      <c r="BY8" s="144"/>
      <c r="BZ8" s="147"/>
      <c r="CA8" s="148"/>
      <c r="CB8" s="148"/>
      <c r="CC8" s="148"/>
      <c r="CD8" s="148"/>
      <c r="CE8" s="148"/>
      <c r="CF8" s="148"/>
      <c r="CG8" s="149"/>
      <c r="CH8" s="148"/>
      <c r="CI8" s="157"/>
      <c r="CJ8" s="148"/>
      <c r="CK8" s="144"/>
      <c r="CL8" s="147"/>
      <c r="CM8" s="148"/>
      <c r="CN8" s="148"/>
      <c r="CO8" s="148"/>
      <c r="CP8" s="148"/>
      <c r="CQ8" s="148"/>
      <c r="CR8" s="148"/>
      <c r="CS8" s="149"/>
      <c r="CT8" s="148"/>
      <c r="CU8" s="157"/>
      <c r="CV8" s="148"/>
      <c r="CW8" s="144"/>
      <c r="CX8" s="147"/>
      <c r="CY8" s="148"/>
      <c r="CZ8" s="148"/>
      <c r="DA8" s="148"/>
      <c r="DB8" s="148"/>
      <c r="DC8" s="148"/>
      <c r="DD8" s="148"/>
      <c r="DE8" s="149"/>
      <c r="DF8" s="148"/>
    </row>
    <row r="9" spans="1:110" s="158" customFormat="1" ht="15" customHeight="1">
      <c r="A9" s="153"/>
      <c r="B9" s="148"/>
      <c r="C9" s="150"/>
      <c r="D9" s="148"/>
      <c r="E9" s="144"/>
      <c r="F9" s="147"/>
      <c r="G9" s="167"/>
      <c r="H9" s="148"/>
      <c r="I9" s="148"/>
      <c r="J9" s="148"/>
      <c r="K9" s="148"/>
      <c r="L9" s="148"/>
      <c r="M9" s="17"/>
      <c r="N9" s="148"/>
      <c r="O9" s="150"/>
      <c r="P9" s="148"/>
      <c r="Q9" s="144"/>
      <c r="R9" s="147"/>
      <c r="S9" s="167"/>
      <c r="T9" s="148"/>
      <c r="U9" s="148"/>
      <c r="V9" s="148"/>
      <c r="W9" s="148"/>
      <c r="X9" s="148"/>
      <c r="Y9" s="17"/>
      <c r="Z9" s="148"/>
      <c r="AA9" s="150"/>
      <c r="AB9" s="148"/>
      <c r="AC9" s="144"/>
      <c r="AD9" s="147"/>
      <c r="AE9" s="148"/>
      <c r="AF9" s="148"/>
      <c r="AG9" s="148"/>
      <c r="AH9" s="148"/>
      <c r="AI9" s="148"/>
      <c r="AJ9" s="148"/>
      <c r="AK9" s="149"/>
      <c r="AL9" s="152"/>
      <c r="AM9" s="150"/>
      <c r="AN9" s="148"/>
      <c r="AO9" s="144"/>
      <c r="AP9" s="147"/>
      <c r="AQ9" s="167"/>
      <c r="AR9" s="148"/>
      <c r="AS9" s="148"/>
      <c r="AT9" s="148"/>
      <c r="AU9" s="148"/>
      <c r="AV9" s="148"/>
      <c r="AW9" s="17"/>
      <c r="AX9" s="148"/>
      <c r="AY9" s="150"/>
      <c r="AZ9" s="148"/>
      <c r="BA9" s="144"/>
      <c r="BB9" s="147"/>
      <c r="BC9" s="167"/>
      <c r="BD9" s="148"/>
      <c r="BE9" s="148"/>
      <c r="BF9" s="148"/>
      <c r="BG9" s="148"/>
      <c r="BH9" s="148"/>
      <c r="BI9" s="17"/>
      <c r="BJ9" s="148"/>
      <c r="BK9" s="157"/>
      <c r="BL9" s="148"/>
      <c r="BM9" s="144"/>
      <c r="BN9" s="147"/>
      <c r="BO9" s="148"/>
      <c r="BP9" s="148"/>
      <c r="BQ9" s="148"/>
      <c r="BR9" s="148"/>
      <c r="BS9" s="148"/>
      <c r="BT9" s="148"/>
      <c r="BU9" s="149"/>
      <c r="BV9" s="148"/>
      <c r="BW9" s="157"/>
      <c r="BX9" s="148"/>
      <c r="BY9" s="144"/>
      <c r="BZ9" s="147"/>
      <c r="CA9" s="148"/>
      <c r="CB9" s="148"/>
      <c r="CC9" s="148"/>
      <c r="CD9" s="148"/>
      <c r="CE9" s="148"/>
      <c r="CF9" s="148"/>
      <c r="CG9" s="149"/>
      <c r="CH9" s="148"/>
      <c r="CI9" s="157"/>
      <c r="CJ9" s="148"/>
      <c r="CK9" s="144"/>
      <c r="CL9" s="147"/>
      <c r="CM9" s="148"/>
      <c r="CN9" s="148"/>
      <c r="CO9" s="148"/>
      <c r="CP9" s="148"/>
      <c r="CQ9" s="148"/>
      <c r="CR9" s="148"/>
      <c r="CS9" s="149"/>
      <c r="CT9" s="148"/>
      <c r="CU9" s="157"/>
      <c r="CV9" s="148"/>
      <c r="CW9" s="144"/>
      <c r="CX9" s="147"/>
      <c r="CY9" s="148"/>
      <c r="CZ9" s="148"/>
      <c r="DA9" s="148"/>
      <c r="DB9" s="148"/>
      <c r="DC9" s="148"/>
      <c r="DD9" s="148"/>
      <c r="DE9" s="149"/>
      <c r="DF9" s="148"/>
    </row>
    <row r="10" spans="1:110" s="158" customFormat="1" ht="15" customHeight="1" thickBot="1">
      <c r="A10" s="153"/>
      <c r="B10" s="148"/>
      <c r="C10" s="150"/>
      <c r="D10" s="148"/>
      <c r="E10" s="144" t="s">
        <v>412</v>
      </c>
      <c r="F10" s="145"/>
      <c r="G10" s="190" t="s">
        <v>109</v>
      </c>
      <c r="H10" s="147" t="s">
        <v>17</v>
      </c>
      <c r="I10" s="147" t="s">
        <v>235</v>
      </c>
      <c r="J10" s="147" t="s">
        <v>59</v>
      </c>
      <c r="K10" s="147">
        <v>2</v>
      </c>
      <c r="L10" s="148"/>
      <c r="M10" s="17"/>
      <c r="N10" s="148"/>
      <c r="O10" s="150"/>
      <c r="P10" s="148"/>
      <c r="Q10" s="144"/>
      <c r="R10" s="145"/>
      <c r="S10" s="146"/>
      <c r="T10" s="147"/>
      <c r="U10" s="147"/>
      <c r="V10" s="147"/>
      <c r="W10" s="147"/>
      <c r="X10" s="148"/>
      <c r="Y10" s="17"/>
      <c r="Z10" s="148"/>
      <c r="AA10" s="150"/>
      <c r="AB10" s="148"/>
      <c r="AC10" s="144" t="s">
        <v>422</v>
      </c>
      <c r="AD10" s="145"/>
      <c r="AE10" s="190" t="s">
        <v>19</v>
      </c>
      <c r="AF10" s="147" t="s">
        <v>20</v>
      </c>
      <c r="AG10" s="147" t="s">
        <v>235</v>
      </c>
      <c r="AH10" s="147" t="s">
        <v>297</v>
      </c>
      <c r="AI10" s="147">
        <v>2</v>
      </c>
      <c r="AJ10" s="148"/>
      <c r="AK10" s="149"/>
      <c r="AL10" s="152"/>
      <c r="AM10" s="150"/>
      <c r="AN10" s="148"/>
      <c r="AO10" s="144" t="s">
        <v>411</v>
      </c>
      <c r="AP10" s="145"/>
      <c r="AQ10" s="190" t="s">
        <v>21</v>
      </c>
      <c r="AR10" s="147" t="s">
        <v>246</v>
      </c>
      <c r="AS10" s="147" t="s">
        <v>235</v>
      </c>
      <c r="AT10" s="147" t="s">
        <v>13</v>
      </c>
      <c r="AU10" s="147">
        <v>2</v>
      </c>
      <c r="AV10" s="148"/>
      <c r="AW10" s="17"/>
      <c r="AX10" s="148"/>
      <c r="AY10" s="150"/>
      <c r="AZ10" s="148"/>
      <c r="BA10" s="144" t="s">
        <v>44</v>
      </c>
      <c r="BB10" s="145"/>
      <c r="BC10" s="190" t="s">
        <v>23</v>
      </c>
      <c r="BD10" s="147" t="s">
        <v>223</v>
      </c>
      <c r="BE10" s="147" t="s">
        <v>235</v>
      </c>
      <c r="BF10" s="147" t="s">
        <v>297</v>
      </c>
      <c r="BG10" s="147">
        <v>2</v>
      </c>
      <c r="BH10" s="148"/>
      <c r="BI10" s="17"/>
      <c r="BJ10" s="148"/>
      <c r="BK10" s="157"/>
      <c r="BL10" s="148"/>
      <c r="BM10" s="144"/>
      <c r="BN10" s="147"/>
      <c r="BO10" s="148"/>
      <c r="BP10" s="148"/>
      <c r="BQ10" s="148"/>
      <c r="BR10" s="148"/>
      <c r="BS10" s="148"/>
      <c r="BT10" s="148"/>
      <c r="BU10" s="149"/>
      <c r="BV10" s="148"/>
      <c r="BW10" s="157"/>
      <c r="BX10" s="148"/>
      <c r="BY10" s="144"/>
      <c r="BZ10" s="147"/>
      <c r="CA10" s="148"/>
      <c r="CB10" s="148"/>
      <c r="CC10" s="148"/>
      <c r="CD10" s="148"/>
      <c r="CE10" s="148"/>
      <c r="CF10" s="148"/>
      <c r="CG10" s="149"/>
      <c r="CH10" s="148"/>
      <c r="CI10" s="157"/>
      <c r="CJ10" s="148"/>
      <c r="CK10" s="144"/>
      <c r="CL10" s="147"/>
      <c r="CM10" s="148"/>
      <c r="CN10" s="148"/>
      <c r="CO10" s="148"/>
      <c r="CP10" s="148"/>
      <c r="CQ10" s="148"/>
      <c r="CR10" s="148"/>
      <c r="CS10" s="149"/>
      <c r="CT10" s="148"/>
      <c r="CU10" s="157"/>
      <c r="CV10" s="148"/>
      <c r="CW10" s="144"/>
      <c r="CX10" s="147"/>
      <c r="CY10" s="148"/>
      <c r="CZ10" s="148"/>
      <c r="DA10" s="148"/>
      <c r="DB10" s="148"/>
      <c r="DC10" s="148"/>
      <c r="DD10" s="148"/>
      <c r="DE10" s="149"/>
      <c r="DF10" s="148"/>
    </row>
    <row r="11" spans="1:110" s="158" customFormat="1" ht="15" customHeight="1" thickBot="1">
      <c r="A11" s="153"/>
      <c r="B11" s="148"/>
      <c r="C11" s="150" t="s">
        <v>8</v>
      </c>
      <c r="D11" s="162" t="str">
        <f>CONCATENATE(IF(M11=1,"W",IF(M11=2,"V","")),G10)</f>
        <v>WH503</v>
      </c>
      <c r="E11" s="185" t="s">
        <v>398</v>
      </c>
      <c r="F11" s="160"/>
      <c r="G11" s="161"/>
      <c r="H11" s="162"/>
      <c r="I11" s="162"/>
      <c r="J11" s="162"/>
      <c r="K11" s="162"/>
      <c r="L11" s="162"/>
      <c r="M11" s="65">
        <v>1</v>
      </c>
      <c r="N11" s="148"/>
      <c r="O11" s="150"/>
      <c r="P11" s="162"/>
      <c r="Q11" s="153"/>
      <c r="R11" s="153"/>
      <c r="S11" s="153"/>
      <c r="T11" s="153"/>
      <c r="U11" s="153"/>
      <c r="V11" s="153"/>
      <c r="W11" s="153"/>
      <c r="X11" s="153"/>
      <c r="Y11" s="153"/>
      <c r="Z11" s="148"/>
      <c r="AA11" s="150" t="s">
        <v>309</v>
      </c>
      <c r="AB11" s="162" t="str">
        <f>CONCATENATE(IF(AK11=1,"W",IF(AK11=2,"V","")),AE10)</f>
        <v>WH301</v>
      </c>
      <c r="AC11" s="159" t="str">
        <f>IF(ISERROR(VLOOKUP(AA11,$D$2:$Q$37,2,FALSE)),"",VLOOKUP(AA11,$D$2:$Q$37,2,FALSE))</f>
        <v>Tanisha Loesberg (Sted Broec)</v>
      </c>
      <c r="AD11" s="160"/>
      <c r="AE11" s="161"/>
      <c r="AF11" s="162"/>
      <c r="AG11" s="162"/>
      <c r="AH11" s="162"/>
      <c r="AI11" s="162"/>
      <c r="AJ11" s="162"/>
      <c r="AK11" s="65">
        <v>1</v>
      </c>
      <c r="AL11" s="152"/>
      <c r="AM11" s="150" t="s">
        <v>28</v>
      </c>
      <c r="AN11" s="162" t="str">
        <f>CONCATENATE(IF(AW11=1,"W",IF(AW11=2,"V","")),AQ10)</f>
        <v>WH202</v>
      </c>
      <c r="AO11" s="159" t="str">
        <f>IF(ISERROR(VLOOKUP(AM11,$P$2:$Q$37,2,FALSE)),"",VLOOKUP(AM11,$P$2:$Q$37,2,FALSE))</f>
        <v>Kim Staps (TIOS '51)</v>
      </c>
      <c r="AP11" s="160"/>
      <c r="AQ11" s="161"/>
      <c r="AR11" s="162"/>
      <c r="AS11" s="162"/>
      <c r="AT11" s="162"/>
      <c r="AU11" s="162"/>
      <c r="AV11" s="162"/>
      <c r="AW11" s="65">
        <v>1</v>
      </c>
      <c r="AX11" s="148"/>
      <c r="AY11" s="150" t="s">
        <v>29</v>
      </c>
      <c r="AZ11" s="162" t="str">
        <f>CONCATENATE(IF(BI11=1,"W",IF(BI11=2,"V","")),BC10)</f>
        <v>VH103</v>
      </c>
      <c r="BA11" s="159" t="str">
        <f>IF(ISERROR(VLOOKUP(AY11,$AN$2:$AO$37,2,FALSE)),"",VLOOKUP(AY11,$AN$2:$AO$37,2,FALSE))</f>
        <v>Tanisha Loesberg (Sted Broec)</v>
      </c>
      <c r="BB11" s="160"/>
      <c r="BC11" s="161"/>
      <c r="BD11" s="162"/>
      <c r="BE11" s="162"/>
      <c r="BF11" s="162"/>
      <c r="BG11" s="162"/>
      <c r="BH11" s="162"/>
      <c r="BI11" s="65">
        <v>2</v>
      </c>
      <c r="BJ11" s="148" t="s">
        <v>51</v>
      </c>
      <c r="BK11" s="157"/>
      <c r="BL11" s="148"/>
      <c r="BM11" s="144"/>
      <c r="BN11" s="147"/>
      <c r="BO11" s="148"/>
      <c r="BP11" s="148"/>
      <c r="BQ11" s="148"/>
      <c r="BR11" s="148"/>
      <c r="BS11" s="148"/>
      <c r="BT11" s="148"/>
      <c r="BU11" s="149"/>
      <c r="BV11" s="148"/>
      <c r="BW11" s="157"/>
      <c r="BX11" s="148"/>
      <c r="BY11" s="144"/>
      <c r="BZ11" s="147"/>
      <c r="CA11" s="148"/>
      <c r="CB11" s="148"/>
      <c r="CC11" s="148"/>
      <c r="CD11" s="148"/>
      <c r="CE11" s="148"/>
      <c r="CF11" s="148"/>
      <c r="CG11" s="149"/>
      <c r="CH11" s="148"/>
      <c r="CI11" s="157"/>
      <c r="CJ11" s="148"/>
      <c r="CK11" s="144"/>
      <c r="CL11" s="147"/>
      <c r="CM11" s="148"/>
      <c r="CN11" s="148"/>
      <c r="CO11" s="148"/>
      <c r="CP11" s="148"/>
      <c r="CQ11" s="148"/>
      <c r="CR11" s="148"/>
      <c r="CS11" s="149"/>
      <c r="CT11" s="148"/>
      <c r="CU11" s="157"/>
      <c r="CV11" s="148"/>
      <c r="CW11" s="144"/>
      <c r="CX11" s="147"/>
      <c r="CY11" s="148"/>
      <c r="CZ11" s="148"/>
      <c r="DA11" s="148"/>
      <c r="DB11" s="148"/>
      <c r="DC11" s="148"/>
      <c r="DD11" s="148"/>
      <c r="DE11" s="149"/>
      <c r="DF11" s="148"/>
    </row>
    <row r="12" spans="1:110" s="158" customFormat="1" ht="15" customHeight="1" thickBot="1">
      <c r="A12" s="153"/>
      <c r="B12" s="148"/>
      <c r="C12" s="150" t="s">
        <v>95</v>
      </c>
      <c r="D12" s="143" t="str">
        <f>CONCATENATE(IF(M12=1,"W",IF(M12=2,"V","")),G10)</f>
        <v>VH503</v>
      </c>
      <c r="E12" s="186" t="s">
        <v>457</v>
      </c>
      <c r="F12" s="165"/>
      <c r="G12" s="166"/>
      <c r="H12" s="143"/>
      <c r="I12" s="143"/>
      <c r="J12" s="143"/>
      <c r="K12" s="143"/>
      <c r="L12" s="143"/>
      <c r="M12" s="66">
        <v>2</v>
      </c>
      <c r="N12" s="148"/>
      <c r="O12" s="150"/>
      <c r="P12" s="143"/>
      <c r="Q12" s="153"/>
      <c r="R12" s="153"/>
      <c r="S12" s="153"/>
      <c r="T12" s="153"/>
      <c r="U12" s="153"/>
      <c r="V12" s="153"/>
      <c r="W12" s="153"/>
      <c r="X12" s="153"/>
      <c r="Y12" s="153"/>
      <c r="Z12" s="148"/>
      <c r="AA12" s="150" t="s">
        <v>303</v>
      </c>
      <c r="AB12" s="143" t="str">
        <f>CONCATENATE(IF(AK12=1,"W",IF(AK12=2,"V","")),AE10)</f>
        <v>VH301</v>
      </c>
      <c r="AC12" s="164" t="str">
        <f>IF(ISERROR(VLOOKUP(AA12,$D$2:$Q$37,2,FALSE)),"",VLOOKUP(AA12,$D$2:$Q$37,2,FALSE))</f>
        <v>Jolijn Schut (de Toekomst)</v>
      </c>
      <c r="AD12" s="165"/>
      <c r="AE12" s="166"/>
      <c r="AF12" s="143"/>
      <c r="AG12" s="143"/>
      <c r="AH12" s="143"/>
      <c r="AI12" s="143"/>
      <c r="AJ12" s="143"/>
      <c r="AK12" s="66">
        <v>2</v>
      </c>
      <c r="AL12" s="152"/>
      <c r="AM12" s="150" t="s">
        <v>35</v>
      </c>
      <c r="AN12" s="143" t="str">
        <f>CONCATENATE(IF(AW12=1,"W",IF(AW12=2,"V","")),AQ10)</f>
        <v>VH202</v>
      </c>
      <c r="AO12" s="164" t="str">
        <f>IF(ISERROR(VLOOKUP(AM12,$AB$2:$AC$37,2,FALSE)),"",VLOOKUP(AM12,$AB$2:$AC$37,2,FALSE))</f>
        <v>Vicky Schijven (Back Hands)</v>
      </c>
      <c r="AP12" s="165"/>
      <c r="AQ12" s="166"/>
      <c r="AR12" s="143"/>
      <c r="AS12" s="143"/>
      <c r="AT12" s="143"/>
      <c r="AU12" s="143"/>
      <c r="AV12" s="143"/>
      <c r="AW12" s="66">
        <v>2</v>
      </c>
      <c r="AX12" s="148"/>
      <c r="AY12" s="150" t="s">
        <v>36</v>
      </c>
      <c r="AZ12" s="143" t="str">
        <f>CONCATENATE(IF(BI12=1,"W",IF(BI12=2,"V","")),BC10)</f>
        <v>WH103</v>
      </c>
      <c r="BA12" s="164" t="str">
        <f>IF(ISERROR(VLOOKUP(AY12,$AN$2:$AO$37,2,FALSE)),"",VLOOKUP(AY12,$AN$2:$AO$37,2,FALSE))</f>
        <v>Vicky Schijven (Back Hands)</v>
      </c>
      <c r="BB12" s="165"/>
      <c r="BC12" s="166"/>
      <c r="BD12" s="143"/>
      <c r="BE12" s="143"/>
      <c r="BF12" s="143"/>
      <c r="BG12" s="143"/>
      <c r="BH12" s="143"/>
      <c r="BI12" s="66">
        <v>1</v>
      </c>
      <c r="BJ12" s="148" t="s">
        <v>51</v>
      </c>
      <c r="BK12" s="157"/>
      <c r="BL12" s="148"/>
      <c r="BM12" s="144"/>
      <c r="BN12" s="147"/>
      <c r="BO12" s="148"/>
      <c r="BP12" s="148"/>
      <c r="BQ12" s="148"/>
      <c r="BR12" s="148"/>
      <c r="BS12" s="148"/>
      <c r="BT12" s="148"/>
      <c r="BU12" s="149"/>
      <c r="BV12" s="148"/>
      <c r="BW12" s="157"/>
      <c r="BX12" s="148"/>
      <c r="BY12" s="144"/>
      <c r="BZ12" s="147"/>
      <c r="CA12" s="148"/>
      <c r="CB12" s="148"/>
      <c r="CC12" s="148"/>
      <c r="CD12" s="148"/>
      <c r="CE12" s="148"/>
      <c r="CF12" s="148"/>
      <c r="CG12" s="149"/>
      <c r="CH12" s="148"/>
      <c r="CI12" s="157"/>
      <c r="CJ12" s="148"/>
      <c r="CK12" s="144"/>
      <c r="CL12" s="147"/>
      <c r="CM12" s="148"/>
      <c r="CN12" s="148"/>
      <c r="CO12" s="148"/>
      <c r="CP12" s="148"/>
      <c r="CQ12" s="148"/>
      <c r="CR12" s="148"/>
      <c r="CS12" s="149"/>
      <c r="CT12" s="148"/>
      <c r="CU12" s="157"/>
      <c r="CV12" s="148"/>
      <c r="CW12" s="144"/>
      <c r="CX12" s="147"/>
      <c r="CY12" s="148"/>
      <c r="CZ12" s="148"/>
      <c r="DA12" s="148"/>
      <c r="DB12" s="148"/>
      <c r="DC12" s="148"/>
      <c r="DD12" s="148"/>
      <c r="DE12" s="149"/>
      <c r="DF12" s="148"/>
    </row>
    <row r="13" spans="1:110" s="158" customFormat="1" ht="15" customHeight="1">
      <c r="A13" s="153"/>
      <c r="B13" s="148"/>
      <c r="C13" s="150"/>
      <c r="D13" s="148"/>
      <c r="E13" s="144"/>
      <c r="F13" s="147"/>
      <c r="G13" s="167"/>
      <c r="H13" s="148"/>
      <c r="I13" s="148"/>
      <c r="J13" s="148"/>
      <c r="K13" s="148"/>
      <c r="L13" s="148"/>
      <c r="M13" s="17"/>
      <c r="N13" s="148"/>
      <c r="O13" s="150"/>
      <c r="P13" s="148"/>
      <c r="Q13" s="153"/>
      <c r="R13" s="153"/>
      <c r="S13" s="153"/>
      <c r="T13" s="153"/>
      <c r="U13" s="153"/>
      <c r="V13" s="153"/>
      <c r="W13" s="153"/>
      <c r="X13" s="153"/>
      <c r="Y13" s="153"/>
      <c r="Z13" s="148"/>
      <c r="AA13" s="150"/>
      <c r="AB13" s="148"/>
      <c r="AC13" s="144"/>
      <c r="AD13" s="147"/>
      <c r="AE13" s="167"/>
      <c r="AF13" s="148"/>
      <c r="AG13" s="148"/>
      <c r="AH13" s="148"/>
      <c r="AI13" s="148"/>
      <c r="AJ13" s="148"/>
      <c r="AK13" s="17"/>
      <c r="AL13" s="152"/>
      <c r="AM13" s="150"/>
      <c r="AN13" s="148"/>
      <c r="AO13" s="144"/>
      <c r="AP13" s="147"/>
      <c r="AQ13" s="167"/>
      <c r="AR13" s="148"/>
      <c r="AS13" s="148"/>
      <c r="AT13" s="148"/>
      <c r="AU13" s="148"/>
      <c r="AV13" s="148"/>
      <c r="AW13" s="17"/>
      <c r="AX13" s="148"/>
      <c r="AY13" s="150"/>
      <c r="AZ13" s="148"/>
      <c r="BA13" s="144"/>
      <c r="BB13" s="147"/>
      <c r="BC13" s="148"/>
      <c r="BD13" s="148"/>
      <c r="BE13" s="148"/>
      <c r="BF13" s="148"/>
      <c r="BG13" s="148"/>
      <c r="BH13" s="148"/>
      <c r="BI13" s="149"/>
      <c r="BJ13" s="148"/>
      <c r="BK13" s="157"/>
      <c r="BL13" s="148"/>
      <c r="BM13" s="144"/>
      <c r="BN13" s="147"/>
      <c r="BO13" s="148"/>
      <c r="BP13" s="148"/>
      <c r="BQ13" s="148"/>
      <c r="BR13" s="148"/>
      <c r="BS13" s="148"/>
      <c r="BT13" s="148"/>
      <c r="BU13" s="149"/>
      <c r="BV13" s="148"/>
      <c r="BW13" s="157"/>
      <c r="BX13" s="148"/>
      <c r="BY13" s="144"/>
      <c r="BZ13" s="147"/>
      <c r="CA13" s="148"/>
      <c r="CB13" s="148"/>
      <c r="CC13" s="148"/>
      <c r="CD13" s="148"/>
      <c r="CE13" s="148"/>
      <c r="CF13" s="148"/>
      <c r="CG13" s="149"/>
      <c r="CH13" s="148"/>
      <c r="CI13" s="157"/>
      <c r="CJ13" s="148"/>
      <c r="CK13" s="144"/>
      <c r="CL13" s="147"/>
      <c r="CM13" s="148"/>
      <c r="CN13" s="148"/>
      <c r="CO13" s="148"/>
      <c r="CP13" s="148"/>
      <c r="CQ13" s="148"/>
      <c r="CR13" s="148"/>
      <c r="CS13" s="149"/>
      <c r="CT13" s="148"/>
      <c r="CU13" s="157"/>
      <c r="CV13" s="148"/>
      <c r="CW13" s="144"/>
      <c r="CX13" s="147"/>
      <c r="CY13" s="148"/>
      <c r="CZ13" s="148"/>
      <c r="DA13" s="148"/>
      <c r="DB13" s="148"/>
      <c r="DC13" s="148"/>
      <c r="DD13" s="148"/>
      <c r="DE13" s="149"/>
      <c r="DF13" s="148"/>
    </row>
    <row r="14" spans="1:110" s="158" customFormat="1" ht="15" customHeight="1" thickBot="1">
      <c r="A14" s="153"/>
      <c r="B14" s="148"/>
      <c r="C14" s="150"/>
      <c r="D14" s="148"/>
      <c r="E14" s="144" t="s">
        <v>412</v>
      </c>
      <c r="F14" s="145"/>
      <c r="G14" s="190" t="s">
        <v>128</v>
      </c>
      <c r="H14" s="147" t="s">
        <v>17</v>
      </c>
      <c r="I14" s="147" t="s">
        <v>235</v>
      </c>
      <c r="J14" s="147" t="s">
        <v>85</v>
      </c>
      <c r="K14" s="147">
        <v>2</v>
      </c>
      <c r="L14" s="148"/>
      <c r="M14" s="17"/>
      <c r="N14" s="148"/>
      <c r="O14" s="150"/>
      <c r="P14" s="148"/>
      <c r="Q14" s="153"/>
      <c r="R14" s="153"/>
      <c r="S14" s="153"/>
      <c r="T14" s="153"/>
      <c r="U14" s="153"/>
      <c r="V14" s="153"/>
      <c r="W14" s="153"/>
      <c r="X14" s="153"/>
      <c r="Y14" s="153"/>
      <c r="Z14" s="148"/>
      <c r="AA14" s="150"/>
      <c r="AB14" s="148"/>
      <c r="AC14" s="144" t="s">
        <v>422</v>
      </c>
      <c r="AD14" s="145"/>
      <c r="AE14" s="190" t="s">
        <v>43</v>
      </c>
      <c r="AF14" s="147" t="s">
        <v>20</v>
      </c>
      <c r="AG14" s="147" t="s">
        <v>235</v>
      </c>
      <c r="AH14" s="147" t="s">
        <v>298</v>
      </c>
      <c r="AI14" s="147">
        <v>2</v>
      </c>
      <c r="AJ14" s="148"/>
      <c r="AK14" s="17"/>
      <c r="AL14" s="152"/>
      <c r="AM14" s="150"/>
      <c r="AN14" s="148"/>
      <c r="AO14" s="144" t="s">
        <v>68</v>
      </c>
      <c r="AP14" s="145"/>
      <c r="AQ14" s="190" t="s">
        <v>45</v>
      </c>
      <c r="AR14" s="147" t="s">
        <v>246</v>
      </c>
      <c r="AS14" s="147" t="s">
        <v>235</v>
      </c>
      <c r="AT14" s="147" t="s">
        <v>296</v>
      </c>
      <c r="AU14" s="147">
        <v>2</v>
      </c>
      <c r="AV14" s="148"/>
      <c r="AW14" s="17"/>
      <c r="AX14" s="148"/>
      <c r="AY14" s="150"/>
      <c r="AZ14" s="152"/>
      <c r="BA14" s="153"/>
      <c r="BB14" s="154"/>
      <c r="BC14" s="152"/>
      <c r="BD14" s="155"/>
      <c r="BE14" s="152"/>
      <c r="BF14" s="152"/>
      <c r="BG14" s="152"/>
      <c r="BH14" s="152"/>
      <c r="BI14" s="156"/>
      <c r="BJ14" s="152"/>
      <c r="BK14" s="157"/>
      <c r="BL14" s="148"/>
      <c r="BM14" s="144"/>
      <c r="BN14" s="147"/>
      <c r="BO14" s="148"/>
      <c r="BP14" s="148"/>
      <c r="BQ14" s="148"/>
      <c r="BR14" s="148"/>
      <c r="BS14" s="148"/>
      <c r="BT14" s="148"/>
      <c r="BU14" s="149"/>
      <c r="BV14" s="148"/>
      <c r="BW14" s="157"/>
      <c r="BX14" s="148"/>
      <c r="BY14" s="144"/>
      <c r="BZ14" s="147"/>
      <c r="CA14" s="148"/>
      <c r="CB14" s="148"/>
      <c r="CC14" s="148"/>
      <c r="CD14" s="148"/>
      <c r="CE14" s="148"/>
      <c r="CF14" s="148"/>
      <c r="CG14" s="149"/>
      <c r="CH14" s="148"/>
      <c r="CI14" s="157"/>
      <c r="CJ14" s="148"/>
      <c r="CK14" s="144"/>
      <c r="CL14" s="147"/>
      <c r="CM14" s="148"/>
      <c r="CN14" s="148"/>
      <c r="CO14" s="148"/>
      <c r="CP14" s="148"/>
      <c r="CQ14" s="148"/>
      <c r="CR14" s="148"/>
      <c r="CS14" s="149"/>
      <c r="CT14" s="148"/>
      <c r="CU14" s="157"/>
      <c r="CV14" s="148"/>
      <c r="CW14" s="144"/>
      <c r="CX14" s="147"/>
      <c r="CY14" s="148"/>
      <c r="CZ14" s="148"/>
      <c r="DA14" s="148"/>
      <c r="DB14" s="148"/>
      <c r="DC14" s="148"/>
      <c r="DD14" s="148"/>
      <c r="DE14" s="149"/>
      <c r="DF14" s="148"/>
    </row>
    <row r="15" spans="1:110" s="158" customFormat="1" ht="15" customHeight="1" thickBot="1">
      <c r="A15" s="153"/>
      <c r="B15" s="148"/>
      <c r="C15" s="150" t="s">
        <v>258</v>
      </c>
      <c r="D15" s="162" t="str">
        <f>CONCATENATE(IF(M15=1,"W",IF(M15=2,"V","")),G14)</f>
        <v>WH504</v>
      </c>
      <c r="E15" s="185" t="s">
        <v>458</v>
      </c>
      <c r="F15" s="160"/>
      <c r="G15" s="161"/>
      <c r="H15" s="162"/>
      <c r="I15" s="162"/>
      <c r="J15" s="162"/>
      <c r="K15" s="162"/>
      <c r="L15" s="162"/>
      <c r="M15" s="65">
        <v>1</v>
      </c>
      <c r="N15" s="148"/>
      <c r="O15" s="150"/>
      <c r="P15" s="162"/>
      <c r="Q15" s="153"/>
      <c r="R15" s="153"/>
      <c r="S15" s="153"/>
      <c r="T15" s="153"/>
      <c r="U15" s="153"/>
      <c r="V15" s="153"/>
      <c r="W15" s="153"/>
      <c r="X15" s="153"/>
      <c r="Y15" s="153"/>
      <c r="Z15" s="148"/>
      <c r="AA15" s="150" t="s">
        <v>123</v>
      </c>
      <c r="AB15" s="162" t="str">
        <f>CONCATENATE(IF(AK15=1,"W",IF(AK15=2,"V","")),AE14)</f>
        <v>WH302</v>
      </c>
      <c r="AC15" s="159" t="str">
        <f>IF(ISERROR(VLOOKUP(AA15,$D$2:$Q$37,2,FALSE)),"",VLOOKUP(AA15,$D$2:$Q$37,2,FALSE))</f>
        <v>Vicky Schijven (Back Hands)</v>
      </c>
      <c r="AD15" s="160"/>
      <c r="AE15" s="161"/>
      <c r="AF15" s="162"/>
      <c r="AG15" s="162"/>
      <c r="AH15" s="162"/>
      <c r="AI15" s="162"/>
      <c r="AJ15" s="162"/>
      <c r="AK15" s="65">
        <v>1</v>
      </c>
      <c r="AL15" s="152"/>
      <c r="AM15" s="150" t="s">
        <v>56</v>
      </c>
      <c r="AN15" s="162" t="str">
        <f>CONCATENATE(IF(AW15=1,"W",IF(AW15=2,"V","")),AQ14)</f>
        <v>WH203</v>
      </c>
      <c r="AO15" s="159" t="str">
        <f>IF(ISERROR(VLOOKUP(AM15,$AB$2:$AC$37,2,FALSE)),"",VLOOKUP(AM15,$AB$2:$AC$37,2,FALSE))</f>
        <v>Jolijn Schut (de Toekomst)</v>
      </c>
      <c r="AP15" s="160"/>
      <c r="AQ15" s="161"/>
      <c r="AR15" s="162"/>
      <c r="AS15" s="162"/>
      <c r="AT15" s="162"/>
      <c r="AU15" s="162"/>
      <c r="AV15" s="162"/>
      <c r="AW15" s="65">
        <v>1</v>
      </c>
      <c r="AX15" s="148" t="s">
        <v>76</v>
      </c>
      <c r="AY15" s="150"/>
      <c r="AZ15" s="152"/>
      <c r="BA15" s="153"/>
      <c r="BB15" s="154"/>
      <c r="BC15" s="152"/>
      <c r="BD15" s="155"/>
      <c r="BE15" s="152"/>
      <c r="BF15" s="152"/>
      <c r="BG15" s="152"/>
      <c r="BH15" s="152"/>
      <c r="BI15" s="156"/>
      <c r="BJ15" s="152"/>
      <c r="BK15" s="157"/>
      <c r="BL15" s="148"/>
      <c r="BM15" s="144"/>
      <c r="BN15" s="147"/>
      <c r="BO15" s="148"/>
      <c r="BP15" s="148"/>
      <c r="BQ15" s="148"/>
      <c r="BR15" s="148"/>
      <c r="BS15" s="148"/>
      <c r="BT15" s="148"/>
      <c r="BU15" s="149"/>
      <c r="BV15" s="148"/>
      <c r="BW15" s="157"/>
      <c r="BX15" s="148"/>
      <c r="BY15" s="144"/>
      <c r="BZ15" s="147"/>
      <c r="CA15" s="148"/>
      <c r="CB15" s="148"/>
      <c r="CC15" s="148"/>
      <c r="CD15" s="148"/>
      <c r="CE15" s="148"/>
      <c r="CF15" s="148"/>
      <c r="CG15" s="149"/>
      <c r="CH15" s="148"/>
      <c r="CI15" s="157"/>
      <c r="CJ15" s="148"/>
      <c r="CK15" s="144"/>
      <c r="CL15" s="147"/>
      <c r="CM15" s="148"/>
      <c r="CN15" s="148"/>
      <c r="CO15" s="148"/>
      <c r="CP15" s="148"/>
      <c r="CQ15" s="148"/>
      <c r="CR15" s="148"/>
      <c r="CS15" s="149"/>
      <c r="CT15" s="148"/>
      <c r="CU15" s="157"/>
      <c r="CV15" s="148"/>
      <c r="CW15" s="144"/>
      <c r="CX15" s="147"/>
      <c r="CY15" s="148"/>
      <c r="CZ15" s="148"/>
      <c r="DA15" s="148"/>
      <c r="DB15" s="148"/>
      <c r="DC15" s="148"/>
      <c r="DD15" s="148"/>
      <c r="DE15" s="149"/>
      <c r="DF15" s="148"/>
    </row>
    <row r="16" spans="1:110" s="158" customFormat="1" ht="15" customHeight="1" thickBot="1">
      <c r="A16" s="153"/>
      <c r="B16" s="148"/>
      <c r="C16" s="150" t="s">
        <v>72</v>
      </c>
      <c r="D16" s="143" t="str">
        <f>CONCATENATE(IF(M16=1,"W",IF(M16=2,"V","")),G14)</f>
        <v>VH504</v>
      </c>
      <c r="E16" s="186" t="s">
        <v>400</v>
      </c>
      <c r="F16" s="165"/>
      <c r="G16" s="166"/>
      <c r="H16" s="143"/>
      <c r="I16" s="143"/>
      <c r="J16" s="143"/>
      <c r="K16" s="143"/>
      <c r="L16" s="143"/>
      <c r="M16" s="66">
        <v>2</v>
      </c>
      <c r="N16" s="148"/>
      <c r="O16" s="150"/>
      <c r="P16" s="143"/>
      <c r="Q16" s="153"/>
      <c r="R16" s="153"/>
      <c r="S16" s="153"/>
      <c r="T16" s="153"/>
      <c r="U16" s="153"/>
      <c r="V16" s="153"/>
      <c r="W16" s="153"/>
      <c r="X16" s="153"/>
      <c r="Y16" s="153"/>
      <c r="Z16" s="148"/>
      <c r="AA16" s="150" t="s">
        <v>117</v>
      </c>
      <c r="AB16" s="143" t="str">
        <f>CONCATENATE(IF(AK16=1,"W",IF(AK16=2,"V","")),AE14)</f>
        <v>VH302</v>
      </c>
      <c r="AC16" s="164" t="str">
        <f>IF(ISERROR(VLOOKUP(AA16,$D$2:$Q$37,2,FALSE)),"",VLOOKUP(AA16,$D$2:$Q$37,2,FALSE))</f>
        <v>Dobrila Jorguseska (StH/TSB)</v>
      </c>
      <c r="AD16" s="165"/>
      <c r="AE16" s="166"/>
      <c r="AF16" s="143"/>
      <c r="AG16" s="143"/>
      <c r="AH16" s="143"/>
      <c r="AI16" s="143"/>
      <c r="AJ16" s="143"/>
      <c r="AK16" s="66">
        <v>2</v>
      </c>
      <c r="AL16" s="152"/>
      <c r="AM16" s="150" t="s">
        <v>50</v>
      </c>
      <c r="AN16" s="143" t="str">
        <f>CONCATENATE(IF(AW16=1,"W",IF(AW16=2,"V","")),AQ14)</f>
        <v>VH203</v>
      </c>
      <c r="AO16" s="164" t="str">
        <f>IF(ISERROR(VLOOKUP(AM16,$AB$2:$AC$37,2,FALSE)),"",VLOOKUP(AM16,$AB$2:$AC$37,2,FALSE))</f>
        <v>Dobrila Jorguseska (StH/TSB)</v>
      </c>
      <c r="AP16" s="165"/>
      <c r="AQ16" s="166"/>
      <c r="AR16" s="143"/>
      <c r="AS16" s="143"/>
      <c r="AT16" s="143"/>
      <c r="AU16" s="143"/>
      <c r="AV16" s="143"/>
      <c r="AW16" s="66">
        <v>2</v>
      </c>
      <c r="AX16" s="148" t="s">
        <v>76</v>
      </c>
      <c r="AY16" s="150"/>
      <c r="AZ16" s="152"/>
      <c r="BA16" s="153"/>
      <c r="BB16" s="154"/>
      <c r="BC16" s="152"/>
      <c r="BD16" s="155"/>
      <c r="BE16" s="152"/>
      <c r="BF16" s="152"/>
      <c r="BG16" s="152"/>
      <c r="BH16" s="152"/>
      <c r="BI16" s="156"/>
      <c r="BJ16" s="152"/>
      <c r="BK16" s="157"/>
      <c r="BL16" s="148"/>
      <c r="BM16" s="144"/>
      <c r="BN16" s="147"/>
      <c r="BO16" s="148"/>
      <c r="BP16" s="148"/>
      <c r="BQ16" s="148"/>
      <c r="BR16" s="148"/>
      <c r="BS16" s="148"/>
      <c r="BT16" s="148"/>
      <c r="BU16" s="149"/>
      <c r="BV16" s="148"/>
      <c r="BW16" s="157"/>
      <c r="BX16" s="148"/>
      <c r="BY16" s="144"/>
      <c r="BZ16" s="147"/>
      <c r="CA16" s="148"/>
      <c r="CB16" s="148"/>
      <c r="CC16" s="148"/>
      <c r="CD16" s="148"/>
      <c r="CE16" s="148"/>
      <c r="CF16" s="148"/>
      <c r="CG16" s="149"/>
      <c r="CH16" s="148"/>
      <c r="CI16" s="157"/>
      <c r="CJ16" s="148"/>
      <c r="CK16" s="144"/>
      <c r="CL16" s="147"/>
      <c r="CM16" s="148"/>
      <c r="CN16" s="148"/>
      <c r="CO16" s="148"/>
      <c r="CP16" s="148"/>
      <c r="CQ16" s="148"/>
      <c r="CR16" s="148"/>
      <c r="CS16" s="149"/>
      <c r="CT16" s="148"/>
      <c r="CU16" s="157"/>
      <c r="CV16" s="148"/>
      <c r="CW16" s="144"/>
      <c r="CX16" s="147"/>
      <c r="CY16" s="148"/>
      <c r="CZ16" s="148"/>
      <c r="DA16" s="148"/>
      <c r="DB16" s="148"/>
      <c r="DC16" s="148"/>
      <c r="DD16" s="148"/>
      <c r="DE16" s="149"/>
      <c r="DF16" s="148"/>
    </row>
    <row r="17" spans="1:110" s="158" customFormat="1" ht="15" customHeight="1">
      <c r="A17" s="153"/>
      <c r="B17" s="148"/>
      <c r="C17" s="150"/>
      <c r="D17" s="152"/>
      <c r="E17" s="144"/>
      <c r="F17" s="147"/>
      <c r="G17" s="167"/>
      <c r="H17" s="148"/>
      <c r="I17" s="148"/>
      <c r="J17" s="148"/>
      <c r="K17" s="148"/>
      <c r="L17" s="148"/>
      <c r="M17" s="59"/>
      <c r="N17" s="148"/>
      <c r="O17" s="150"/>
      <c r="P17" s="152"/>
      <c r="Q17" s="153"/>
      <c r="R17" s="153"/>
      <c r="S17" s="153"/>
      <c r="T17" s="153"/>
      <c r="U17" s="153"/>
      <c r="V17" s="153"/>
      <c r="W17" s="153"/>
      <c r="X17" s="153"/>
      <c r="Y17" s="153"/>
      <c r="Z17" s="148"/>
      <c r="AA17" s="150"/>
      <c r="AB17" s="152"/>
      <c r="AC17" s="153"/>
      <c r="AD17" s="154"/>
      <c r="AE17" s="168"/>
      <c r="AF17" s="155"/>
      <c r="AG17" s="152"/>
      <c r="AH17" s="152"/>
      <c r="AI17" s="152"/>
      <c r="AJ17" s="152"/>
      <c r="AK17" s="59"/>
      <c r="AL17" s="152"/>
      <c r="AM17" s="150"/>
      <c r="AN17" s="152"/>
      <c r="AO17" s="153"/>
      <c r="AP17" s="154"/>
      <c r="AQ17" s="168"/>
      <c r="AR17" s="155"/>
      <c r="AS17" s="152"/>
      <c r="AT17" s="152"/>
      <c r="AU17" s="152"/>
      <c r="AV17" s="152"/>
      <c r="AW17" s="59"/>
      <c r="AX17" s="148"/>
      <c r="AY17" s="150"/>
      <c r="AZ17" s="152"/>
      <c r="BA17" s="153"/>
      <c r="BB17" s="154"/>
      <c r="BC17" s="152"/>
      <c r="BD17" s="155"/>
      <c r="BE17" s="152"/>
      <c r="BF17" s="152"/>
      <c r="BG17" s="152"/>
      <c r="BH17" s="152"/>
      <c r="BI17" s="156"/>
      <c r="BJ17" s="152"/>
      <c r="BK17" s="157"/>
      <c r="BL17" s="148"/>
      <c r="BM17" s="144"/>
      <c r="BN17" s="147"/>
      <c r="BO17" s="148"/>
      <c r="BP17" s="148"/>
      <c r="BQ17" s="148"/>
      <c r="BR17" s="148"/>
      <c r="BS17" s="148"/>
      <c r="BT17" s="148"/>
      <c r="BU17" s="149"/>
      <c r="BV17" s="148"/>
      <c r="BW17" s="157"/>
      <c r="BX17" s="148"/>
      <c r="BY17" s="144"/>
      <c r="BZ17" s="147"/>
      <c r="CA17" s="148"/>
      <c r="CB17" s="148"/>
      <c r="CC17" s="148"/>
      <c r="CD17" s="148"/>
      <c r="CE17" s="148"/>
      <c r="CF17" s="148"/>
      <c r="CG17" s="149"/>
      <c r="CH17" s="148"/>
      <c r="CI17" s="157"/>
      <c r="CJ17" s="148"/>
      <c r="CK17" s="144"/>
      <c r="CL17" s="147"/>
      <c r="CM17" s="148"/>
      <c r="CN17" s="148"/>
      <c r="CO17" s="148"/>
      <c r="CP17" s="148"/>
      <c r="CQ17" s="148"/>
      <c r="CR17" s="148"/>
      <c r="CS17" s="149"/>
      <c r="CT17" s="148"/>
      <c r="CU17" s="157"/>
      <c r="CV17" s="148"/>
      <c r="CW17" s="144"/>
      <c r="CX17" s="147"/>
      <c r="CY17" s="148"/>
      <c r="CZ17" s="148"/>
      <c r="DA17" s="148"/>
      <c r="DB17" s="148"/>
      <c r="DC17" s="148"/>
      <c r="DD17" s="148"/>
      <c r="DE17" s="149"/>
      <c r="DF17" s="148"/>
    </row>
    <row r="18" spans="1:110" s="158" customFormat="1" ht="15" customHeight="1" thickBot="1">
      <c r="A18" s="153"/>
      <c r="B18" s="148"/>
      <c r="C18" s="150"/>
      <c r="D18" s="148"/>
      <c r="E18" s="153"/>
      <c r="F18" s="153"/>
      <c r="G18" s="153"/>
      <c r="H18" s="153"/>
      <c r="I18" s="153"/>
      <c r="J18" s="153"/>
      <c r="K18" s="153"/>
      <c r="L18" s="153"/>
      <c r="M18" s="153"/>
      <c r="N18" s="148"/>
      <c r="O18" s="150"/>
      <c r="P18" s="148"/>
      <c r="Q18" s="153"/>
      <c r="R18" s="153"/>
      <c r="S18" s="153"/>
      <c r="T18" s="153"/>
      <c r="U18" s="153"/>
      <c r="V18" s="153"/>
      <c r="W18" s="153"/>
      <c r="X18" s="153"/>
      <c r="Y18" s="153"/>
      <c r="Z18" s="148"/>
      <c r="AA18" s="150"/>
      <c r="AB18" s="148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44" t="s">
        <v>248</v>
      </c>
      <c r="BB18" s="145"/>
      <c r="BC18" s="190" t="s">
        <v>419</v>
      </c>
      <c r="BD18" s="147" t="s">
        <v>268</v>
      </c>
      <c r="BE18" s="147" t="s">
        <v>235</v>
      </c>
      <c r="BF18" s="147" t="s">
        <v>226</v>
      </c>
      <c r="BG18" s="147">
        <v>2</v>
      </c>
      <c r="BH18" s="148"/>
      <c r="BI18" s="17"/>
      <c r="BJ18" s="148"/>
      <c r="BK18" s="157"/>
      <c r="BL18" s="148"/>
      <c r="BM18" s="144"/>
      <c r="BN18" s="147"/>
      <c r="BO18" s="148"/>
      <c r="BP18" s="148"/>
      <c r="BQ18" s="148"/>
      <c r="BR18" s="148"/>
      <c r="BS18" s="148"/>
      <c r="BT18" s="148"/>
      <c r="BU18" s="149"/>
      <c r="BV18" s="148"/>
      <c r="BW18" s="157"/>
      <c r="BX18" s="148"/>
      <c r="BY18" s="144"/>
      <c r="BZ18" s="147"/>
      <c r="CA18" s="148"/>
      <c r="CB18" s="148"/>
      <c r="CC18" s="148"/>
      <c r="CD18" s="148"/>
      <c r="CE18" s="148"/>
      <c r="CF18" s="148"/>
      <c r="CG18" s="149"/>
      <c r="CH18" s="148"/>
      <c r="CI18" s="157"/>
      <c r="CJ18" s="148"/>
      <c r="CK18" s="144"/>
      <c r="CL18" s="147"/>
      <c r="CM18" s="148"/>
      <c r="CN18" s="148"/>
      <c r="CO18" s="148"/>
      <c r="CP18" s="148"/>
      <c r="CQ18" s="148"/>
      <c r="CR18" s="148"/>
      <c r="CS18" s="149"/>
      <c r="CT18" s="148"/>
      <c r="CU18" s="157"/>
      <c r="CV18" s="148"/>
      <c r="CW18" s="144"/>
      <c r="CX18" s="147"/>
      <c r="CY18" s="148"/>
      <c r="CZ18" s="148"/>
      <c r="DA18" s="148"/>
      <c r="DB18" s="148"/>
      <c r="DC18" s="148"/>
      <c r="DD18" s="148"/>
      <c r="DE18" s="149"/>
      <c r="DF18" s="148"/>
    </row>
    <row r="19" spans="1:110" s="158" customFormat="1" ht="15" customHeight="1" thickBot="1">
      <c r="A19" s="153"/>
      <c r="B19" s="148"/>
      <c r="C19" s="150"/>
      <c r="D19" s="162"/>
      <c r="E19" s="153"/>
      <c r="F19" s="153"/>
      <c r="G19" s="153"/>
      <c r="H19" s="153"/>
      <c r="I19" s="153"/>
      <c r="J19" s="153"/>
      <c r="K19" s="153"/>
      <c r="L19" s="153"/>
      <c r="M19" s="153"/>
      <c r="N19" s="148"/>
      <c r="O19" s="150"/>
      <c r="P19" s="162"/>
      <c r="Q19" s="153"/>
      <c r="R19" s="153"/>
      <c r="S19" s="153"/>
      <c r="T19" s="153"/>
      <c r="U19" s="153"/>
      <c r="V19" s="153"/>
      <c r="W19" s="153"/>
      <c r="X19" s="153"/>
      <c r="Y19" s="153"/>
      <c r="Z19" s="148"/>
      <c r="AA19" s="150"/>
      <c r="AB19" s="162">
        <f>CONCATENATE(IF(AK19=1,"W",IF(AK19=2,"V","")),AE18)</f>
      </c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>
        <f>CONCATENATE(IF(AW19=1,"W",IF(AW19=2,"V","")),AQ18)</f>
      </c>
      <c r="AO19" s="183" t="s">
        <v>410</v>
      </c>
      <c r="AP19" s="153"/>
      <c r="AQ19" s="153" t="s">
        <v>420</v>
      </c>
      <c r="AR19" s="153"/>
      <c r="AS19" s="153"/>
      <c r="AU19" s="153"/>
      <c r="AV19" s="153"/>
      <c r="AW19" s="153"/>
      <c r="AX19" s="153"/>
      <c r="AY19" s="153"/>
      <c r="AZ19" s="153"/>
      <c r="BA19" s="159" t="s">
        <v>401</v>
      </c>
      <c r="BB19" s="160"/>
      <c r="BC19" s="161"/>
      <c r="BD19" s="162"/>
      <c r="BE19" s="162"/>
      <c r="BF19" s="162"/>
      <c r="BG19" s="162"/>
      <c r="BH19" s="162"/>
      <c r="BI19" s="65">
        <v>1</v>
      </c>
      <c r="BJ19" s="148" t="s">
        <v>255</v>
      </c>
      <c r="BK19" s="157"/>
      <c r="BL19" s="148"/>
      <c r="BM19" s="144"/>
      <c r="BN19" s="147"/>
      <c r="BO19" s="148"/>
      <c r="BP19" s="148"/>
      <c r="BQ19" s="148"/>
      <c r="BR19" s="148"/>
      <c r="BS19" s="148"/>
      <c r="BT19" s="148"/>
      <c r="BU19" s="149"/>
      <c r="BV19" s="148"/>
      <c r="BW19" s="157"/>
      <c r="BX19" s="148"/>
      <c r="BY19" s="144"/>
      <c r="BZ19" s="147"/>
      <c r="CA19" s="148"/>
      <c r="CB19" s="148"/>
      <c r="CC19" s="148"/>
      <c r="CD19" s="148"/>
      <c r="CE19" s="148"/>
      <c r="CF19" s="148"/>
      <c r="CG19" s="149"/>
      <c r="CH19" s="148"/>
      <c r="CI19" s="157"/>
      <c r="CJ19" s="148"/>
      <c r="CK19" s="144"/>
      <c r="CL19" s="147"/>
      <c r="CM19" s="148"/>
      <c r="CN19" s="148"/>
      <c r="CO19" s="148"/>
      <c r="CP19" s="148"/>
      <c r="CQ19" s="148"/>
      <c r="CR19" s="148"/>
      <c r="CS19" s="149"/>
      <c r="CT19" s="148"/>
      <c r="CU19" s="157"/>
      <c r="CV19" s="148"/>
      <c r="CW19" s="144"/>
      <c r="CX19" s="147"/>
      <c r="CY19" s="148"/>
      <c r="CZ19" s="148"/>
      <c r="DA19" s="148"/>
      <c r="DB19" s="148"/>
      <c r="DC19" s="148"/>
      <c r="DD19" s="148"/>
      <c r="DE19" s="149"/>
      <c r="DF19" s="148"/>
    </row>
    <row r="20" spans="1:110" s="158" customFormat="1" ht="15" customHeight="1" thickBot="1">
      <c r="A20" s="153"/>
      <c r="B20" s="148"/>
      <c r="C20" s="150"/>
      <c r="D20" s="143"/>
      <c r="E20" s="153"/>
      <c r="F20" s="153"/>
      <c r="G20" s="153"/>
      <c r="H20" s="153"/>
      <c r="I20" s="153"/>
      <c r="J20" s="153"/>
      <c r="K20" s="153"/>
      <c r="L20" s="153"/>
      <c r="M20" s="153"/>
      <c r="N20" s="148"/>
      <c r="O20" s="150"/>
      <c r="P20" s="143"/>
      <c r="Q20" s="153"/>
      <c r="R20" s="153"/>
      <c r="S20" s="153"/>
      <c r="T20" s="153"/>
      <c r="U20" s="153"/>
      <c r="V20" s="153"/>
      <c r="W20" s="153"/>
      <c r="X20" s="153"/>
      <c r="Y20" s="153"/>
      <c r="Z20" s="148"/>
      <c r="AA20" s="150"/>
      <c r="AB20" s="143">
        <f>CONCATENATE(IF(AK20=1,"W",IF(AK20=2,"V","")),AE18)</f>
      </c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>
        <f>CONCATENATE(IF(AW20=1,"W",IF(AW20=2,"V","")),AQ18)</f>
      </c>
      <c r="AP20" s="153"/>
      <c r="AQ20" s="153" t="s">
        <v>421</v>
      </c>
      <c r="AR20" s="153"/>
      <c r="AS20" s="153"/>
      <c r="AU20" s="153"/>
      <c r="AV20" s="153"/>
      <c r="AW20" s="153"/>
      <c r="AX20" s="153"/>
      <c r="AY20" s="153"/>
      <c r="AZ20" s="153"/>
      <c r="BA20" s="164" t="s">
        <v>397</v>
      </c>
      <c r="BB20" s="165"/>
      <c r="BC20" s="166"/>
      <c r="BD20" s="143"/>
      <c r="BE20" s="143"/>
      <c r="BF20" s="143"/>
      <c r="BG20" s="143"/>
      <c r="BH20" s="143"/>
      <c r="BI20" s="66">
        <v>2</v>
      </c>
      <c r="BJ20" s="148" t="s">
        <v>255</v>
      </c>
      <c r="BK20" s="157"/>
      <c r="BL20" s="148"/>
      <c r="BM20" s="144"/>
      <c r="BN20" s="147"/>
      <c r="BO20" s="148"/>
      <c r="BP20" s="148"/>
      <c r="BQ20" s="148"/>
      <c r="BR20" s="148"/>
      <c r="BS20" s="148"/>
      <c r="BT20" s="148"/>
      <c r="BU20" s="149"/>
      <c r="BV20" s="148"/>
      <c r="BW20" s="157"/>
      <c r="BX20" s="148"/>
      <c r="BY20" s="144"/>
      <c r="BZ20" s="147"/>
      <c r="CA20" s="148"/>
      <c r="CB20" s="148"/>
      <c r="CC20" s="148"/>
      <c r="CD20" s="148"/>
      <c r="CE20" s="148"/>
      <c r="CF20" s="148"/>
      <c r="CG20" s="149"/>
      <c r="CH20" s="148"/>
      <c r="CI20" s="157"/>
      <c r="CJ20" s="148"/>
      <c r="CK20" s="144"/>
      <c r="CL20" s="147"/>
      <c r="CM20" s="148"/>
      <c r="CN20" s="148"/>
      <c r="CO20" s="148"/>
      <c r="CP20" s="148"/>
      <c r="CQ20" s="148"/>
      <c r="CR20" s="148"/>
      <c r="CS20" s="149"/>
      <c r="CT20" s="148"/>
      <c r="CU20" s="157"/>
      <c r="CV20" s="148"/>
      <c r="CW20" s="144"/>
      <c r="CX20" s="147"/>
      <c r="CY20" s="148"/>
      <c r="CZ20" s="148"/>
      <c r="DA20" s="148"/>
      <c r="DB20" s="148"/>
      <c r="DC20" s="148"/>
      <c r="DD20" s="148"/>
      <c r="DE20" s="149"/>
      <c r="DF20" s="148"/>
    </row>
    <row r="21" spans="1:110" s="158" customFormat="1" ht="15" customHeight="1">
      <c r="A21" s="153"/>
      <c r="B21" s="148"/>
      <c r="C21" s="150"/>
      <c r="D21" s="148"/>
      <c r="E21" s="153"/>
      <c r="F21" s="153"/>
      <c r="G21" s="153"/>
      <c r="H21" s="153"/>
      <c r="I21" s="153"/>
      <c r="J21" s="153"/>
      <c r="K21" s="153"/>
      <c r="L21" s="153"/>
      <c r="M21" s="153"/>
      <c r="N21" s="148"/>
      <c r="O21" s="150"/>
      <c r="P21" s="148"/>
      <c r="Q21" s="153"/>
      <c r="R21" s="153"/>
      <c r="S21" s="153"/>
      <c r="T21" s="153"/>
      <c r="U21" s="153"/>
      <c r="V21" s="153"/>
      <c r="W21" s="153"/>
      <c r="X21" s="153"/>
      <c r="Y21" s="153"/>
      <c r="Z21" s="148"/>
      <c r="AA21" s="150"/>
      <c r="AB21" s="148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4"/>
      <c r="BC21" s="152"/>
      <c r="BD21" s="155"/>
      <c r="BE21" s="152"/>
      <c r="BF21" s="152"/>
      <c r="BG21" s="152"/>
      <c r="BH21" s="152"/>
      <c r="BI21" s="156"/>
      <c r="BJ21" s="152"/>
      <c r="BK21" s="157"/>
      <c r="BL21" s="148"/>
      <c r="BM21" s="144"/>
      <c r="BN21" s="147"/>
      <c r="BO21" s="148"/>
      <c r="BP21" s="148"/>
      <c r="BQ21" s="148"/>
      <c r="BR21" s="148"/>
      <c r="BS21" s="148"/>
      <c r="BT21" s="148"/>
      <c r="BU21" s="149"/>
      <c r="BV21" s="148"/>
      <c r="BW21" s="157"/>
      <c r="BX21" s="148"/>
      <c r="BY21" s="144"/>
      <c r="BZ21" s="147"/>
      <c r="CA21" s="148"/>
      <c r="CB21" s="148"/>
      <c r="CC21" s="148"/>
      <c r="CD21" s="148"/>
      <c r="CE21" s="148"/>
      <c r="CF21" s="148"/>
      <c r="CG21" s="149"/>
      <c r="CH21" s="148"/>
      <c r="CI21" s="157"/>
      <c r="CJ21" s="148"/>
      <c r="CK21" s="144"/>
      <c r="CL21" s="147"/>
      <c r="CM21" s="148"/>
      <c r="CN21" s="148"/>
      <c r="CO21" s="148"/>
      <c r="CP21" s="148"/>
      <c r="CQ21" s="148"/>
      <c r="CR21" s="148"/>
      <c r="CS21" s="149"/>
      <c r="CT21" s="148"/>
      <c r="CU21" s="157"/>
      <c r="CV21" s="148"/>
      <c r="CW21" s="144"/>
      <c r="CX21" s="147"/>
      <c r="CY21" s="148"/>
      <c r="CZ21" s="148"/>
      <c r="DA21" s="148"/>
      <c r="DB21" s="148"/>
      <c r="DC21" s="148"/>
      <c r="DD21" s="148"/>
      <c r="DE21" s="149"/>
      <c r="DF21" s="148"/>
    </row>
    <row r="22" spans="1:110" s="158" customFormat="1" ht="15" customHeight="1" thickBot="1">
      <c r="A22" s="153"/>
      <c r="B22" s="148"/>
      <c r="C22" s="150"/>
      <c r="D22" s="148"/>
      <c r="E22" s="153"/>
      <c r="F22" s="153"/>
      <c r="G22" s="153"/>
      <c r="H22" s="153"/>
      <c r="I22" s="153"/>
      <c r="J22" s="153"/>
      <c r="K22" s="153"/>
      <c r="L22" s="153"/>
      <c r="M22" s="153"/>
      <c r="N22" s="148"/>
      <c r="O22" s="150"/>
      <c r="P22" s="148"/>
      <c r="Q22" s="153"/>
      <c r="R22" s="153"/>
      <c r="S22" s="153"/>
      <c r="T22" s="153"/>
      <c r="U22" s="153"/>
      <c r="V22" s="153"/>
      <c r="W22" s="153"/>
      <c r="X22" s="153"/>
      <c r="Y22" s="153"/>
      <c r="Z22" s="148"/>
      <c r="AA22" s="150"/>
      <c r="AB22" s="148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4"/>
      <c r="BC22" s="152"/>
      <c r="BD22" s="155"/>
      <c r="BE22" s="152"/>
      <c r="BF22" s="152"/>
      <c r="BG22" s="152"/>
      <c r="BH22" s="152"/>
      <c r="BI22" s="156"/>
      <c r="BJ22" s="152"/>
      <c r="BK22" s="157"/>
      <c r="BL22" s="148"/>
      <c r="BM22" s="144"/>
      <c r="BN22" s="147"/>
      <c r="BO22" s="148"/>
      <c r="BP22" s="148"/>
      <c r="BQ22" s="148"/>
      <c r="BR22" s="148"/>
      <c r="BS22" s="148"/>
      <c r="BT22" s="148"/>
      <c r="BU22" s="149"/>
      <c r="BV22" s="148"/>
      <c r="BW22" s="157"/>
      <c r="BX22" s="148"/>
      <c r="BY22" s="144"/>
      <c r="BZ22" s="147"/>
      <c r="CA22" s="148"/>
      <c r="CB22" s="148"/>
      <c r="CC22" s="148"/>
      <c r="CD22" s="148"/>
      <c r="CE22" s="148"/>
      <c r="CF22" s="148"/>
      <c r="CG22" s="149"/>
      <c r="CH22" s="148"/>
      <c r="CI22" s="157"/>
      <c r="CJ22" s="148"/>
      <c r="CK22" s="144"/>
      <c r="CL22" s="147"/>
      <c r="CM22" s="148"/>
      <c r="CN22" s="148"/>
      <c r="CO22" s="148"/>
      <c r="CP22" s="148"/>
      <c r="CQ22" s="148"/>
      <c r="CR22" s="148"/>
      <c r="CS22" s="149"/>
      <c r="CT22" s="148"/>
      <c r="CU22" s="157"/>
      <c r="CV22" s="148"/>
      <c r="CW22" s="144"/>
      <c r="CX22" s="147"/>
      <c r="CY22" s="148"/>
      <c r="CZ22" s="148"/>
      <c r="DA22" s="148"/>
      <c r="DB22" s="148"/>
      <c r="DC22" s="148"/>
      <c r="DD22" s="148"/>
      <c r="DE22" s="149"/>
      <c r="DF22" s="148"/>
    </row>
    <row r="23" spans="1:110" s="158" customFormat="1" ht="15" customHeight="1">
      <c r="A23" s="153"/>
      <c r="B23" s="148"/>
      <c r="C23" s="150"/>
      <c r="D23" s="162"/>
      <c r="E23" s="153"/>
      <c r="F23" s="153"/>
      <c r="G23" s="153"/>
      <c r="H23" s="153"/>
      <c r="I23" s="153"/>
      <c r="J23" s="153"/>
      <c r="K23" s="153"/>
      <c r="L23" s="153"/>
      <c r="M23" s="153"/>
      <c r="N23" s="148"/>
      <c r="O23" s="150"/>
      <c r="P23" s="162"/>
      <c r="Q23" s="153"/>
      <c r="R23" s="153"/>
      <c r="S23" s="153"/>
      <c r="T23" s="153"/>
      <c r="U23" s="153"/>
      <c r="V23" s="153"/>
      <c r="W23" s="153"/>
      <c r="X23" s="153"/>
      <c r="Y23" s="153"/>
      <c r="Z23" s="148"/>
      <c r="AA23" s="150"/>
      <c r="AB23" s="162">
        <f>CONCATENATE(IF(AK23=1,"W",IF(AK23=2,"V","")),AE22)</f>
      </c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>
        <f>CONCATENATE(IF(AW23=1,"W",IF(AW23=2,"V","")),AQ22)</f>
      </c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4"/>
      <c r="BC23" s="152"/>
      <c r="BD23" s="155"/>
      <c r="BE23" s="152"/>
      <c r="BF23" s="152"/>
      <c r="BG23" s="152"/>
      <c r="BH23" s="152"/>
      <c r="BI23" s="156"/>
      <c r="BJ23" s="152"/>
      <c r="BK23" s="157"/>
      <c r="BL23" s="148"/>
      <c r="BM23" s="144"/>
      <c r="BN23" s="147"/>
      <c r="BO23" s="148"/>
      <c r="BP23" s="148"/>
      <c r="BQ23" s="148"/>
      <c r="BR23" s="148"/>
      <c r="BS23" s="148"/>
      <c r="BT23" s="148"/>
      <c r="BU23" s="149"/>
      <c r="BV23" s="148"/>
      <c r="BW23" s="157"/>
      <c r="BX23" s="148"/>
      <c r="BY23" s="144"/>
      <c r="BZ23" s="147"/>
      <c r="CA23" s="148"/>
      <c r="CB23" s="148"/>
      <c r="CC23" s="148"/>
      <c r="CD23" s="148"/>
      <c r="CE23" s="148"/>
      <c r="CF23" s="148"/>
      <c r="CG23" s="149"/>
      <c r="CH23" s="148"/>
      <c r="CI23" s="157"/>
      <c r="CJ23" s="148"/>
      <c r="CK23" s="144"/>
      <c r="CL23" s="147"/>
      <c r="CM23" s="148"/>
      <c r="CN23" s="148"/>
      <c r="CO23" s="148"/>
      <c r="CP23" s="148"/>
      <c r="CQ23" s="148"/>
      <c r="CR23" s="148"/>
      <c r="CS23" s="149"/>
      <c r="CT23" s="148"/>
      <c r="CU23" s="157"/>
      <c r="CV23" s="148"/>
      <c r="CW23" s="144"/>
      <c r="CX23" s="147"/>
      <c r="CY23" s="148"/>
      <c r="CZ23" s="148"/>
      <c r="DA23" s="148"/>
      <c r="DB23" s="148"/>
      <c r="DC23" s="148"/>
      <c r="DD23" s="148"/>
      <c r="DE23" s="149"/>
      <c r="DF23" s="148"/>
    </row>
    <row r="24" spans="1:110" s="158" customFormat="1" ht="15" customHeight="1" thickBot="1">
      <c r="A24" s="153"/>
      <c r="B24" s="148"/>
      <c r="C24" s="150"/>
      <c r="D24" s="143"/>
      <c r="E24" s="153"/>
      <c r="F24" s="153"/>
      <c r="G24" s="153"/>
      <c r="H24" s="153"/>
      <c r="I24" s="153"/>
      <c r="J24" s="153"/>
      <c r="K24" s="153"/>
      <c r="L24" s="153"/>
      <c r="M24" s="153"/>
      <c r="N24" s="148"/>
      <c r="O24" s="150"/>
      <c r="P24" s="143"/>
      <c r="Q24" s="153"/>
      <c r="R24" s="153"/>
      <c r="S24" s="153"/>
      <c r="T24" s="153"/>
      <c r="U24" s="153"/>
      <c r="V24" s="153"/>
      <c r="W24" s="153"/>
      <c r="X24" s="153"/>
      <c r="Y24" s="153"/>
      <c r="Z24" s="148"/>
      <c r="AA24" s="150"/>
      <c r="AB24" s="143">
        <f>CONCATENATE(IF(AK24=1,"W",IF(AK24=2,"V","")),AE22)</f>
      </c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>
        <f>CONCATENATE(IF(AW24=1,"W",IF(AW24=2,"V","")),AQ22)</f>
      </c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4"/>
      <c r="BC24" s="152"/>
      <c r="BD24" s="155"/>
      <c r="BE24" s="152"/>
      <c r="BF24" s="152"/>
      <c r="BG24" s="152"/>
      <c r="BH24" s="152"/>
      <c r="BI24" s="156"/>
      <c r="BJ24" s="152"/>
      <c r="BK24" s="157"/>
      <c r="BL24" s="148"/>
      <c r="BM24" s="144"/>
      <c r="BN24" s="147"/>
      <c r="BO24" s="148"/>
      <c r="BP24" s="148"/>
      <c r="BQ24" s="148"/>
      <c r="BR24" s="148"/>
      <c r="BS24" s="148"/>
      <c r="BT24" s="148"/>
      <c r="BU24" s="149"/>
      <c r="BV24" s="148"/>
      <c r="BW24" s="157"/>
      <c r="BX24" s="148"/>
      <c r="BY24" s="144"/>
      <c r="BZ24" s="147"/>
      <c r="CA24" s="148"/>
      <c r="CB24" s="148"/>
      <c r="CC24" s="148"/>
      <c r="CD24" s="148"/>
      <c r="CE24" s="148"/>
      <c r="CF24" s="148"/>
      <c r="CG24" s="149"/>
      <c r="CH24" s="148"/>
      <c r="CI24" s="157"/>
      <c r="CJ24" s="148"/>
      <c r="CK24" s="144"/>
      <c r="CL24" s="147"/>
      <c r="CM24" s="148"/>
      <c r="CN24" s="148"/>
      <c r="CO24" s="148"/>
      <c r="CP24" s="148"/>
      <c r="CQ24" s="148"/>
      <c r="CR24" s="148"/>
      <c r="CS24" s="149"/>
      <c r="CT24" s="148"/>
      <c r="CU24" s="157"/>
      <c r="CV24" s="148"/>
      <c r="CW24" s="144"/>
      <c r="CX24" s="147"/>
      <c r="CY24" s="148"/>
      <c r="CZ24" s="148"/>
      <c r="DA24" s="148"/>
      <c r="DB24" s="148"/>
      <c r="DC24" s="148"/>
      <c r="DD24" s="148"/>
      <c r="DE24" s="149"/>
      <c r="DF24" s="148"/>
    </row>
    <row r="25" spans="1:110" s="158" customFormat="1" ht="15" customHeight="1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48"/>
      <c r="O25" s="150"/>
      <c r="P25" s="148"/>
      <c r="Q25" s="153"/>
      <c r="R25" s="153"/>
      <c r="S25" s="153"/>
      <c r="T25" s="153"/>
      <c r="U25" s="153"/>
      <c r="V25" s="153"/>
      <c r="W25" s="153"/>
      <c r="X25" s="153"/>
      <c r="Y25" s="153"/>
      <c r="Z25" s="148"/>
      <c r="AA25" s="150"/>
      <c r="AB25" s="148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4"/>
      <c r="BC25" s="152"/>
      <c r="BD25" s="155"/>
      <c r="BE25" s="152"/>
      <c r="BF25" s="152"/>
      <c r="BG25" s="152"/>
      <c r="BH25" s="152"/>
      <c r="BI25" s="156"/>
      <c r="BJ25" s="152"/>
      <c r="BK25" s="157"/>
      <c r="BL25" s="148"/>
      <c r="BM25" s="144"/>
      <c r="BN25" s="147"/>
      <c r="BO25" s="148"/>
      <c r="BP25" s="148"/>
      <c r="BQ25" s="148"/>
      <c r="BR25" s="148"/>
      <c r="BS25" s="148"/>
      <c r="BT25" s="148"/>
      <c r="BU25" s="149"/>
      <c r="BV25" s="148"/>
      <c r="BW25" s="157"/>
      <c r="BX25" s="148"/>
      <c r="BY25" s="144"/>
      <c r="BZ25" s="147"/>
      <c r="CA25" s="148"/>
      <c r="CB25" s="148"/>
      <c r="CC25" s="148"/>
      <c r="CD25" s="148"/>
      <c r="CE25" s="148"/>
      <c r="CF25" s="148"/>
      <c r="CG25" s="149"/>
      <c r="CH25" s="148"/>
      <c r="CI25" s="157"/>
      <c r="CJ25" s="148"/>
      <c r="CK25" s="144"/>
      <c r="CL25" s="147"/>
      <c r="CM25" s="148"/>
      <c r="CN25" s="148"/>
      <c r="CO25" s="148"/>
      <c r="CP25" s="148"/>
      <c r="CQ25" s="148"/>
      <c r="CR25" s="148"/>
      <c r="CS25" s="149"/>
      <c r="CT25" s="148"/>
      <c r="CU25" s="157"/>
      <c r="CV25" s="148"/>
      <c r="CW25" s="144"/>
      <c r="CX25" s="147"/>
      <c r="CY25" s="148"/>
      <c r="CZ25" s="148"/>
      <c r="DA25" s="148"/>
      <c r="DB25" s="148"/>
      <c r="DC25" s="148"/>
      <c r="DD25" s="148"/>
      <c r="DE25" s="149"/>
      <c r="DF25" s="148"/>
    </row>
    <row r="26" spans="1:110" s="158" customFormat="1" ht="15" customHeight="1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47"/>
      <c r="L26" s="148"/>
      <c r="M26" s="17"/>
      <c r="N26" s="148"/>
      <c r="O26" s="150"/>
      <c r="P26" s="148"/>
      <c r="Q26" s="144"/>
      <c r="R26" s="145"/>
      <c r="S26" s="146"/>
      <c r="T26" s="147"/>
      <c r="U26" s="147"/>
      <c r="V26" s="147"/>
      <c r="W26" s="147"/>
      <c r="X26" s="148"/>
      <c r="Y26" s="17"/>
      <c r="Z26" s="148"/>
      <c r="AA26" s="150"/>
      <c r="AB26" s="148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4"/>
      <c r="BC26" s="152"/>
      <c r="BD26" s="155"/>
      <c r="BE26" s="152"/>
      <c r="BF26" s="152"/>
      <c r="BG26" s="152"/>
      <c r="BH26" s="152"/>
      <c r="BI26" s="156"/>
      <c r="BJ26" s="152"/>
      <c r="BK26" s="129"/>
      <c r="BL26" s="152"/>
      <c r="BM26" s="153"/>
      <c r="BN26" s="154"/>
      <c r="BO26" s="152"/>
      <c r="BP26" s="152"/>
      <c r="BQ26" s="152"/>
      <c r="BR26" s="152"/>
      <c r="BS26" s="152"/>
      <c r="BT26" s="152"/>
      <c r="BU26" s="149"/>
      <c r="BV26" s="148"/>
      <c r="BW26" s="157"/>
      <c r="BX26" s="148"/>
      <c r="BY26" s="144"/>
      <c r="BZ26" s="147"/>
      <c r="CA26" s="148"/>
      <c r="CB26" s="148"/>
      <c r="CC26" s="148"/>
      <c r="CD26" s="148"/>
      <c r="CE26" s="148"/>
      <c r="CF26" s="148"/>
      <c r="CG26" s="149"/>
      <c r="CH26" s="148"/>
      <c r="CI26" s="157"/>
      <c r="CJ26" s="148"/>
      <c r="CK26" s="144"/>
      <c r="CL26" s="147"/>
      <c r="CM26" s="148"/>
      <c r="CN26" s="148"/>
      <c r="CO26" s="148"/>
      <c r="CP26" s="148"/>
      <c r="CQ26" s="148"/>
      <c r="CR26" s="148"/>
      <c r="CS26" s="149"/>
      <c r="CT26" s="148"/>
      <c r="CU26" s="157"/>
      <c r="CV26" s="148"/>
      <c r="CW26" s="144"/>
      <c r="CX26" s="147"/>
      <c r="CY26" s="148"/>
      <c r="CZ26" s="148"/>
      <c r="DA26" s="148"/>
      <c r="DB26" s="148"/>
      <c r="DC26" s="148"/>
      <c r="DD26" s="148"/>
      <c r="DE26" s="149"/>
      <c r="DF26" s="148"/>
    </row>
    <row r="27" spans="1:110" s="158" customFormat="1" ht="15" customHeight="1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>
        <f>CONCATENATE(IF(AK27=1,"W",IF(AK27=2,"V","")),AE26)</f>
      </c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4"/>
      <c r="BC27" s="152"/>
      <c r="BD27" s="155"/>
      <c r="BE27" s="152"/>
      <c r="BF27" s="152"/>
      <c r="BG27" s="152"/>
      <c r="BH27" s="152"/>
      <c r="BI27" s="156"/>
      <c r="BJ27" s="152"/>
      <c r="BK27" s="129"/>
      <c r="BL27" s="152"/>
      <c r="BM27" s="153"/>
      <c r="BN27" s="154"/>
      <c r="BO27" s="152"/>
      <c r="BP27" s="152"/>
      <c r="BQ27" s="152"/>
      <c r="BR27" s="152"/>
      <c r="BS27" s="152"/>
      <c r="BT27" s="152"/>
      <c r="BU27" s="149"/>
      <c r="BV27" s="148"/>
      <c r="BW27" s="157"/>
      <c r="BX27" s="148"/>
      <c r="BY27" s="144"/>
      <c r="BZ27" s="147"/>
      <c r="CA27" s="148"/>
      <c r="CB27" s="148"/>
      <c r="CC27" s="148"/>
      <c r="CD27" s="148"/>
      <c r="CE27" s="148"/>
      <c r="CF27" s="148"/>
      <c r="CG27" s="149"/>
      <c r="CH27" s="148"/>
      <c r="CI27" s="157"/>
      <c r="CJ27" s="148"/>
      <c r="CK27" s="144"/>
      <c r="CL27" s="147"/>
      <c r="CM27" s="148"/>
      <c r="CN27" s="148"/>
      <c r="CO27" s="148"/>
      <c r="CP27" s="148"/>
      <c r="CQ27" s="148"/>
      <c r="CR27" s="148"/>
      <c r="CS27" s="149"/>
      <c r="CT27" s="148"/>
      <c r="CU27" s="157"/>
      <c r="CV27" s="148"/>
      <c r="CW27" s="144"/>
      <c r="CX27" s="147"/>
      <c r="CY27" s="148"/>
      <c r="CZ27" s="148"/>
      <c r="DA27" s="148"/>
      <c r="DB27" s="148"/>
      <c r="DC27" s="148"/>
      <c r="DD27" s="148"/>
      <c r="DE27" s="149"/>
      <c r="DF27" s="148"/>
    </row>
    <row r="28" spans="1:110" s="158" customFormat="1" ht="15" customHeight="1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>
        <f>CONCATENATE(IF(AK28=1,"W",IF(AK28=2,"V","")),AE26)</f>
      </c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4"/>
      <c r="BC28" s="152"/>
      <c r="BD28" s="155"/>
      <c r="BE28" s="152"/>
      <c r="BF28" s="152"/>
      <c r="BG28" s="152"/>
      <c r="BH28" s="152"/>
      <c r="BI28" s="156"/>
      <c r="BJ28" s="152"/>
      <c r="BK28" s="129"/>
      <c r="BL28" s="152"/>
      <c r="BM28" s="153"/>
      <c r="BN28" s="154"/>
      <c r="BO28" s="152"/>
      <c r="BP28" s="152"/>
      <c r="BQ28" s="152"/>
      <c r="BR28" s="152"/>
      <c r="BS28" s="152"/>
      <c r="BT28" s="152"/>
      <c r="BU28" s="149"/>
      <c r="BV28" s="148"/>
      <c r="BW28" s="157"/>
      <c r="BX28" s="148"/>
      <c r="BY28" s="144"/>
      <c r="BZ28" s="147"/>
      <c r="CA28" s="148"/>
      <c r="CB28" s="148"/>
      <c r="CC28" s="148"/>
      <c r="CD28" s="148"/>
      <c r="CE28" s="148"/>
      <c r="CF28" s="148"/>
      <c r="CG28" s="149"/>
      <c r="CH28" s="148"/>
      <c r="CI28" s="157"/>
      <c r="CJ28" s="148"/>
      <c r="CK28" s="144"/>
      <c r="CL28" s="147"/>
      <c r="CM28" s="148"/>
      <c r="CN28" s="148"/>
      <c r="CO28" s="148"/>
      <c r="CP28" s="148"/>
      <c r="CQ28" s="148"/>
      <c r="CR28" s="148"/>
      <c r="CS28" s="149"/>
      <c r="CT28" s="148"/>
      <c r="CU28" s="157"/>
      <c r="CV28" s="148"/>
      <c r="CW28" s="144"/>
      <c r="CX28" s="147"/>
      <c r="CY28" s="148"/>
      <c r="CZ28" s="148"/>
      <c r="DA28" s="148"/>
      <c r="DB28" s="148"/>
      <c r="DC28" s="148"/>
      <c r="DD28" s="148"/>
      <c r="DE28" s="149"/>
      <c r="DF28" s="148"/>
    </row>
    <row r="29" spans="1:110" s="158" customFormat="1" ht="15" customHeight="1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4"/>
      <c r="BC29" s="152"/>
      <c r="BD29" s="155"/>
      <c r="BE29" s="152"/>
      <c r="BF29" s="152"/>
      <c r="BG29" s="152"/>
      <c r="BH29" s="152"/>
      <c r="BI29" s="156"/>
      <c r="BJ29" s="152"/>
      <c r="BK29" s="129"/>
      <c r="BL29" s="152"/>
      <c r="BM29" s="153"/>
      <c r="BN29" s="154"/>
      <c r="BO29" s="152"/>
      <c r="BP29" s="152"/>
      <c r="BQ29" s="152"/>
      <c r="BR29" s="152"/>
      <c r="BS29" s="152"/>
      <c r="BT29" s="152"/>
      <c r="BU29" s="149"/>
      <c r="BV29" s="148"/>
      <c r="BW29" s="157"/>
      <c r="BX29" s="148"/>
      <c r="BY29" s="144"/>
      <c r="BZ29" s="147"/>
      <c r="CA29" s="148"/>
      <c r="CB29" s="148"/>
      <c r="CC29" s="148"/>
      <c r="CD29" s="148"/>
      <c r="CE29" s="148"/>
      <c r="CF29" s="148"/>
      <c r="CG29" s="149"/>
      <c r="CH29" s="148"/>
      <c r="CI29" s="157"/>
      <c r="CJ29" s="148"/>
      <c r="CK29" s="144"/>
      <c r="CL29" s="147"/>
      <c r="CM29" s="148"/>
      <c r="CN29" s="148"/>
      <c r="CO29" s="148"/>
      <c r="CP29" s="148"/>
      <c r="CQ29" s="148"/>
      <c r="CR29" s="148"/>
      <c r="CS29" s="149"/>
      <c r="CT29" s="148"/>
      <c r="CU29" s="157"/>
      <c r="CV29" s="148"/>
      <c r="CW29" s="144"/>
      <c r="CX29" s="147"/>
      <c r="CY29" s="148"/>
      <c r="CZ29" s="148"/>
      <c r="DA29" s="148"/>
      <c r="DB29" s="148"/>
      <c r="DC29" s="148"/>
      <c r="DD29" s="148"/>
      <c r="DE29" s="149"/>
      <c r="DF29" s="148"/>
    </row>
    <row r="30" spans="1:110" s="158" customFormat="1" ht="15" customHeight="1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4"/>
      <c r="BC30" s="152"/>
      <c r="BD30" s="155"/>
      <c r="BE30" s="152"/>
      <c r="BF30" s="152"/>
      <c r="BG30" s="152"/>
      <c r="BH30" s="152"/>
      <c r="BI30" s="156"/>
      <c r="BJ30" s="152"/>
      <c r="BK30" s="129"/>
      <c r="BL30" s="152"/>
      <c r="BM30" s="153"/>
      <c r="BN30" s="154"/>
      <c r="BO30" s="152"/>
      <c r="BP30" s="152"/>
      <c r="BQ30" s="152"/>
      <c r="BR30" s="152"/>
      <c r="BS30" s="152"/>
      <c r="BT30" s="152"/>
      <c r="BU30" s="149"/>
      <c r="BV30" s="148"/>
      <c r="BW30" s="157"/>
      <c r="BX30" s="148"/>
      <c r="BY30" s="144"/>
      <c r="BZ30" s="147"/>
      <c r="CA30" s="148"/>
      <c r="CB30" s="148"/>
      <c r="CC30" s="148"/>
      <c r="CD30" s="148"/>
      <c r="CE30" s="148"/>
      <c r="CF30" s="148"/>
      <c r="CG30" s="149"/>
      <c r="CH30" s="148"/>
      <c r="CI30" s="157"/>
      <c r="CJ30" s="148"/>
      <c r="CK30" s="144"/>
      <c r="CL30" s="147"/>
      <c r="CM30" s="148"/>
      <c r="CN30" s="148"/>
      <c r="CO30" s="148"/>
      <c r="CP30" s="148"/>
      <c r="CQ30" s="148"/>
      <c r="CR30" s="148"/>
      <c r="CS30" s="149"/>
      <c r="CT30" s="148"/>
      <c r="CU30" s="157"/>
      <c r="CV30" s="148"/>
      <c r="CW30" s="144"/>
      <c r="CX30" s="147"/>
      <c r="CY30" s="148"/>
      <c r="CZ30" s="148"/>
      <c r="DA30" s="148"/>
      <c r="DB30" s="148"/>
      <c r="DC30" s="148"/>
      <c r="DD30" s="148"/>
      <c r="DE30" s="149"/>
      <c r="DF30" s="148"/>
    </row>
    <row r="31" spans="1:110" s="158" customFormat="1" ht="15" customHeight="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>
        <f>CONCATENATE(IF(AK31=1,"W",IF(AK31=2,"V","")),AE30)</f>
      </c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4"/>
      <c r="BC31" s="152"/>
      <c r="BD31" s="155"/>
      <c r="BE31" s="152"/>
      <c r="BF31" s="152"/>
      <c r="BG31" s="152"/>
      <c r="BH31" s="152"/>
      <c r="BI31" s="156"/>
      <c r="BJ31" s="152"/>
      <c r="BK31" s="129"/>
      <c r="BL31" s="152"/>
      <c r="BM31" s="153"/>
      <c r="BN31" s="154"/>
      <c r="BO31" s="152"/>
      <c r="BP31" s="152"/>
      <c r="BQ31" s="152"/>
      <c r="BR31" s="152"/>
      <c r="BS31" s="152"/>
      <c r="BT31" s="152"/>
      <c r="BU31" s="149"/>
      <c r="BV31" s="148"/>
      <c r="BW31" s="157"/>
      <c r="BX31" s="148"/>
      <c r="BY31" s="144"/>
      <c r="BZ31" s="147"/>
      <c r="CA31" s="148"/>
      <c r="CB31" s="148"/>
      <c r="CC31" s="148"/>
      <c r="CD31" s="148"/>
      <c r="CE31" s="148"/>
      <c r="CF31" s="148"/>
      <c r="CG31" s="149"/>
      <c r="CH31" s="148"/>
      <c r="CI31" s="157"/>
      <c r="CJ31" s="148"/>
      <c r="CK31" s="144"/>
      <c r="CL31" s="147"/>
      <c r="CM31" s="148"/>
      <c r="CN31" s="148"/>
      <c r="CO31" s="148"/>
      <c r="CP31" s="148"/>
      <c r="CQ31" s="148"/>
      <c r="CR31" s="148"/>
      <c r="CS31" s="149"/>
      <c r="CT31" s="148"/>
      <c r="CU31" s="157"/>
      <c r="CV31" s="148"/>
      <c r="CW31" s="144"/>
      <c r="CX31" s="147"/>
      <c r="CY31" s="148"/>
      <c r="CZ31" s="148"/>
      <c r="DA31" s="148"/>
      <c r="DB31" s="148"/>
      <c r="DC31" s="148"/>
      <c r="DD31" s="148"/>
      <c r="DE31" s="149"/>
      <c r="DF31" s="148"/>
    </row>
    <row r="32" spans="1:110" s="158" customFormat="1" ht="15" customHeight="1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>
        <f>CONCATENATE(IF(AK32=1,"W",IF(AK32=2,"V","")),AE30)</f>
      </c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4"/>
      <c r="BC32" s="152"/>
      <c r="BD32" s="155"/>
      <c r="BE32" s="152"/>
      <c r="BF32" s="152"/>
      <c r="BG32" s="152"/>
      <c r="BH32" s="152"/>
      <c r="BI32" s="156"/>
      <c r="BJ32" s="152"/>
      <c r="BK32" s="129"/>
      <c r="BL32" s="152"/>
      <c r="BM32" s="153"/>
      <c r="BN32" s="154"/>
      <c r="BO32" s="152"/>
      <c r="BP32" s="152"/>
      <c r="BQ32" s="152"/>
      <c r="BR32" s="152"/>
      <c r="BS32" s="152"/>
      <c r="BT32" s="152"/>
      <c r="BU32" s="149"/>
      <c r="BV32" s="148"/>
      <c r="BW32" s="157"/>
      <c r="BX32" s="148"/>
      <c r="BY32" s="144"/>
      <c r="BZ32" s="147"/>
      <c r="CA32" s="148"/>
      <c r="CB32" s="148"/>
      <c r="CC32" s="148"/>
      <c r="CD32" s="148"/>
      <c r="CE32" s="148"/>
      <c r="CF32" s="148"/>
      <c r="CG32" s="149"/>
      <c r="CH32" s="148"/>
      <c r="CI32" s="157"/>
      <c r="CJ32" s="148"/>
      <c r="CK32" s="144"/>
      <c r="CL32" s="147"/>
      <c r="CM32" s="148"/>
      <c r="CN32" s="148"/>
      <c r="CO32" s="148"/>
      <c r="CP32" s="148"/>
      <c r="CQ32" s="148"/>
      <c r="CR32" s="148"/>
      <c r="CS32" s="149"/>
      <c r="CT32" s="148"/>
      <c r="CU32" s="157"/>
      <c r="CV32" s="148"/>
      <c r="CW32" s="144"/>
      <c r="CX32" s="147"/>
      <c r="CY32" s="148"/>
      <c r="CZ32" s="148"/>
      <c r="DA32" s="148"/>
      <c r="DB32" s="148"/>
      <c r="DC32" s="148"/>
      <c r="DD32" s="148"/>
      <c r="DE32" s="149"/>
      <c r="DF32" s="148"/>
    </row>
    <row r="33" spans="1:110" s="158" customFormat="1" ht="15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4"/>
      <c r="BC33" s="152"/>
      <c r="BD33" s="155"/>
      <c r="BE33" s="152"/>
      <c r="BF33" s="152"/>
      <c r="BG33" s="152"/>
      <c r="BH33" s="152"/>
      <c r="BI33" s="156"/>
      <c r="BJ33" s="152"/>
      <c r="BK33" s="129"/>
      <c r="BL33" s="152"/>
      <c r="BM33" s="153"/>
      <c r="BN33" s="154"/>
      <c r="BO33" s="152"/>
      <c r="BP33" s="152"/>
      <c r="BQ33" s="152"/>
      <c r="BR33" s="152"/>
      <c r="BS33" s="152"/>
      <c r="BT33" s="152"/>
      <c r="BU33" s="149"/>
      <c r="BV33" s="148"/>
      <c r="BW33" s="157"/>
      <c r="BX33" s="148"/>
      <c r="BY33" s="144"/>
      <c r="BZ33" s="147"/>
      <c r="CA33" s="148"/>
      <c r="CB33" s="148"/>
      <c r="CC33" s="148"/>
      <c r="CD33" s="148"/>
      <c r="CE33" s="148"/>
      <c r="CF33" s="148"/>
      <c r="CG33" s="149"/>
      <c r="CH33" s="148"/>
      <c r="CI33" s="157"/>
      <c r="CJ33" s="148"/>
      <c r="CK33" s="144"/>
      <c r="CL33" s="147"/>
      <c r="CM33" s="148"/>
      <c r="CN33" s="148"/>
      <c r="CO33" s="148"/>
      <c r="CP33" s="148"/>
      <c r="CQ33" s="148"/>
      <c r="CR33" s="148"/>
      <c r="CS33" s="149"/>
      <c r="CT33" s="148"/>
      <c r="CU33" s="157"/>
      <c r="CV33" s="148"/>
      <c r="CW33" s="144"/>
      <c r="CX33" s="147"/>
      <c r="CY33" s="148"/>
      <c r="CZ33" s="148"/>
      <c r="DA33" s="148"/>
      <c r="DB33" s="148"/>
      <c r="DC33" s="148"/>
      <c r="DD33" s="148"/>
      <c r="DE33" s="149"/>
      <c r="DF33" s="148"/>
    </row>
    <row r="34" spans="1:72" ht="15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4"/>
      <c r="BC34" s="152"/>
      <c r="BD34" s="155"/>
      <c r="BE34" s="152"/>
      <c r="BF34" s="152"/>
      <c r="BG34" s="152"/>
      <c r="BH34" s="152"/>
      <c r="BI34" s="156"/>
      <c r="BJ34" s="152"/>
      <c r="BK34" s="129"/>
      <c r="BL34" s="152"/>
      <c r="BM34" s="153"/>
      <c r="BN34" s="154"/>
      <c r="BO34" s="152"/>
      <c r="BP34" s="152"/>
      <c r="BQ34" s="152"/>
      <c r="BR34" s="152"/>
      <c r="BS34" s="152"/>
      <c r="BT34" s="152"/>
    </row>
    <row r="35" spans="1:72" ht="15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4"/>
      <c r="BC35" s="152"/>
      <c r="BD35" s="155"/>
      <c r="BE35" s="152"/>
      <c r="BF35" s="152"/>
      <c r="BG35" s="152"/>
      <c r="BH35" s="152"/>
      <c r="BI35" s="156"/>
      <c r="BJ35" s="152"/>
      <c r="BK35" s="129"/>
      <c r="BL35" s="152"/>
      <c r="BM35" s="153"/>
      <c r="BN35" s="154"/>
      <c r="BO35" s="152"/>
      <c r="BP35" s="152"/>
      <c r="BQ35" s="152"/>
      <c r="BR35" s="152"/>
      <c r="BS35" s="152"/>
      <c r="BT35" s="152"/>
    </row>
    <row r="36" spans="1:72" ht="15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N36" s="152"/>
      <c r="AO36" s="153"/>
      <c r="AP36" s="154"/>
      <c r="AQ36" s="152"/>
      <c r="AR36" s="155"/>
      <c r="AS36" s="152"/>
      <c r="AT36" s="152"/>
      <c r="AU36" s="152"/>
      <c r="AV36" s="152"/>
      <c r="AW36" s="156"/>
      <c r="AX36" s="152"/>
      <c r="AY36" s="151"/>
      <c r="AZ36" s="152"/>
      <c r="BA36" s="153"/>
      <c r="BB36" s="154"/>
      <c r="BC36" s="152"/>
      <c r="BD36" s="155"/>
      <c r="BE36" s="152"/>
      <c r="BF36" s="152"/>
      <c r="BG36" s="152"/>
      <c r="BH36" s="152"/>
      <c r="BI36" s="156"/>
      <c r="BJ36" s="152"/>
      <c r="BK36" s="129"/>
      <c r="BL36" s="152"/>
      <c r="BM36" s="153"/>
      <c r="BN36" s="154"/>
      <c r="BO36" s="152"/>
      <c r="BP36" s="152"/>
      <c r="BQ36" s="152"/>
      <c r="BR36" s="152"/>
      <c r="BS36" s="152"/>
      <c r="BT36" s="152"/>
    </row>
    <row r="37" spans="40:72" ht="15">
      <c r="AN37" s="152"/>
      <c r="AO37" s="153"/>
      <c r="AP37" s="154"/>
      <c r="AQ37" s="152"/>
      <c r="AR37" s="155"/>
      <c r="AS37" s="152"/>
      <c r="AT37" s="152"/>
      <c r="AU37" s="152"/>
      <c r="AV37" s="152"/>
      <c r="AW37" s="156"/>
      <c r="AX37" s="152"/>
      <c r="AY37" s="151"/>
      <c r="AZ37" s="152"/>
      <c r="BA37" s="153"/>
      <c r="BB37" s="154"/>
      <c r="BC37" s="152"/>
      <c r="BD37" s="155"/>
      <c r="BE37" s="152"/>
      <c r="BF37" s="152"/>
      <c r="BG37" s="152"/>
      <c r="BH37" s="152"/>
      <c r="BI37" s="156"/>
      <c r="BJ37" s="152"/>
      <c r="BK37" s="129"/>
      <c r="BL37" s="152"/>
      <c r="BM37" s="153"/>
      <c r="BN37" s="154"/>
      <c r="BO37" s="152"/>
      <c r="BP37" s="152"/>
      <c r="BQ37" s="152"/>
      <c r="BR37" s="152"/>
      <c r="BS37" s="152"/>
      <c r="BT37" s="152"/>
    </row>
    <row r="38" spans="40:72" ht="15">
      <c r="AN38" s="152"/>
      <c r="AO38" s="153"/>
      <c r="AP38" s="154"/>
      <c r="AQ38" s="152"/>
      <c r="AR38" s="155"/>
      <c r="AS38" s="152"/>
      <c r="AT38" s="152"/>
      <c r="AU38" s="152"/>
      <c r="AV38" s="152"/>
      <c r="AW38" s="156"/>
      <c r="AX38" s="152"/>
      <c r="AY38" s="151"/>
      <c r="AZ38" s="152"/>
      <c r="BA38" s="153"/>
      <c r="BB38" s="154"/>
      <c r="BC38" s="152"/>
      <c r="BD38" s="155"/>
      <c r="BE38" s="152"/>
      <c r="BF38" s="152"/>
      <c r="BG38" s="152"/>
      <c r="BH38" s="152"/>
      <c r="BI38" s="156"/>
      <c r="BJ38" s="152"/>
      <c r="BK38" s="129"/>
      <c r="BL38" s="152"/>
      <c r="BM38" s="153"/>
      <c r="BN38" s="154"/>
      <c r="BO38" s="152"/>
      <c r="BP38" s="152"/>
      <c r="BQ38" s="152"/>
      <c r="BR38" s="152"/>
      <c r="BS38" s="152"/>
      <c r="BT38" s="152"/>
    </row>
    <row r="39" spans="40:72" ht="15">
      <c r="AN39" s="152"/>
      <c r="AO39" s="153"/>
      <c r="AP39" s="154"/>
      <c r="AQ39" s="152"/>
      <c r="AR39" s="155"/>
      <c r="AS39" s="152"/>
      <c r="AT39" s="152"/>
      <c r="AU39" s="152"/>
      <c r="AV39" s="152"/>
      <c r="AW39" s="156"/>
      <c r="AX39" s="152"/>
      <c r="AY39" s="151"/>
      <c r="AZ39" s="152"/>
      <c r="BA39" s="153"/>
      <c r="BB39" s="154"/>
      <c r="BC39" s="152"/>
      <c r="BD39" s="155"/>
      <c r="BE39" s="152"/>
      <c r="BF39" s="152"/>
      <c r="BG39" s="152"/>
      <c r="BH39" s="152"/>
      <c r="BI39" s="156"/>
      <c r="BJ39" s="152"/>
      <c r="BK39" s="129"/>
      <c r="BL39" s="152"/>
      <c r="BM39" s="153"/>
      <c r="BN39" s="154"/>
      <c r="BO39" s="152"/>
      <c r="BP39" s="152"/>
      <c r="BQ39" s="152"/>
      <c r="BR39" s="152"/>
      <c r="BS39" s="152"/>
      <c r="BT39" s="152"/>
    </row>
    <row r="40" spans="40:72" ht="15">
      <c r="AN40" s="152"/>
      <c r="AO40" s="153"/>
      <c r="AP40" s="154"/>
      <c r="AQ40" s="152"/>
      <c r="AR40" s="155"/>
      <c r="AS40" s="152"/>
      <c r="AT40" s="152"/>
      <c r="AU40" s="152"/>
      <c r="AV40" s="152"/>
      <c r="AW40" s="156"/>
      <c r="AX40" s="152"/>
      <c r="AY40" s="151"/>
      <c r="AZ40" s="152"/>
      <c r="BA40" s="153"/>
      <c r="BB40" s="154"/>
      <c r="BC40" s="152"/>
      <c r="BD40" s="155"/>
      <c r="BE40" s="152"/>
      <c r="BF40" s="152"/>
      <c r="BG40" s="152"/>
      <c r="BH40" s="152"/>
      <c r="BI40" s="156"/>
      <c r="BJ40" s="152"/>
      <c r="BK40" s="129"/>
      <c r="BL40" s="152"/>
      <c r="BM40" s="153"/>
      <c r="BN40" s="154"/>
      <c r="BO40" s="152"/>
      <c r="BP40" s="152"/>
      <c r="BQ40" s="152"/>
      <c r="BR40" s="152"/>
      <c r="BS40" s="152"/>
      <c r="BT40" s="152"/>
    </row>
    <row r="41" spans="40:72" ht="15">
      <c r="AN41" s="152"/>
      <c r="AO41" s="153"/>
      <c r="AP41" s="154"/>
      <c r="AQ41" s="152"/>
      <c r="AR41" s="155"/>
      <c r="AS41" s="152"/>
      <c r="AT41" s="152"/>
      <c r="AU41" s="152"/>
      <c r="AV41" s="152"/>
      <c r="AW41" s="156"/>
      <c r="AX41" s="152"/>
      <c r="AY41" s="151"/>
      <c r="AZ41" s="152"/>
      <c r="BA41" s="153"/>
      <c r="BB41" s="154"/>
      <c r="BC41" s="152"/>
      <c r="BD41" s="155"/>
      <c r="BE41" s="152"/>
      <c r="BF41" s="152"/>
      <c r="BG41" s="152"/>
      <c r="BH41" s="152"/>
      <c r="BI41" s="156"/>
      <c r="BJ41" s="152"/>
      <c r="BK41" s="129"/>
      <c r="BL41" s="152"/>
      <c r="BM41" s="153"/>
      <c r="BN41" s="154"/>
      <c r="BO41" s="152"/>
      <c r="BP41" s="152"/>
      <c r="BQ41" s="152"/>
      <c r="BR41" s="152"/>
      <c r="BS41" s="152"/>
      <c r="BT41" s="152"/>
    </row>
    <row r="42" spans="40:72" ht="15">
      <c r="AN42" s="152"/>
      <c r="AO42" s="153"/>
      <c r="AP42" s="154"/>
      <c r="AQ42" s="152"/>
      <c r="AR42" s="155"/>
      <c r="AS42" s="152"/>
      <c r="AT42" s="152"/>
      <c r="AU42" s="152"/>
      <c r="AV42" s="152"/>
      <c r="AW42" s="156"/>
      <c r="AX42" s="152"/>
      <c r="AY42" s="151"/>
      <c r="AZ42" s="152"/>
      <c r="BA42" s="153"/>
      <c r="BB42" s="154"/>
      <c r="BC42" s="152"/>
      <c r="BD42" s="155"/>
      <c r="BE42" s="152"/>
      <c r="BF42" s="152"/>
      <c r="BG42" s="152"/>
      <c r="BH42" s="152"/>
      <c r="BI42" s="156"/>
      <c r="BJ42" s="152"/>
      <c r="BK42" s="129"/>
      <c r="BL42" s="152"/>
      <c r="BM42" s="153"/>
      <c r="BN42" s="154"/>
      <c r="BO42" s="152"/>
      <c r="BP42" s="152"/>
      <c r="BQ42" s="152"/>
      <c r="BR42" s="152"/>
      <c r="BS42" s="152"/>
      <c r="BT42" s="152"/>
    </row>
    <row r="43" spans="40:72" ht="15">
      <c r="AN43" s="152"/>
      <c r="AO43" s="153"/>
      <c r="AP43" s="154"/>
      <c r="AQ43" s="152"/>
      <c r="AR43" s="155"/>
      <c r="AS43" s="152"/>
      <c r="AT43" s="152"/>
      <c r="AU43" s="152"/>
      <c r="AV43" s="152"/>
      <c r="AW43" s="156"/>
      <c r="AX43" s="152"/>
      <c r="AY43" s="151"/>
      <c r="AZ43" s="152"/>
      <c r="BA43" s="153"/>
      <c r="BB43" s="154"/>
      <c r="BC43" s="152"/>
      <c r="BD43" s="155"/>
      <c r="BE43" s="152"/>
      <c r="BF43" s="152"/>
      <c r="BG43" s="152"/>
      <c r="BH43" s="152"/>
      <c r="BI43" s="156"/>
      <c r="BJ43" s="152"/>
      <c r="BK43" s="129"/>
      <c r="BL43" s="152"/>
      <c r="BM43" s="153"/>
      <c r="BN43" s="154"/>
      <c r="BO43" s="152"/>
      <c r="BP43" s="152"/>
      <c r="BQ43" s="152"/>
      <c r="BR43" s="152"/>
      <c r="BS43" s="152"/>
      <c r="BT43" s="152"/>
    </row>
    <row r="44" spans="40:72" ht="15">
      <c r="AN44" s="152"/>
      <c r="AO44" s="153"/>
      <c r="AP44" s="154"/>
      <c r="AQ44" s="152"/>
      <c r="AR44" s="155"/>
      <c r="AS44" s="152"/>
      <c r="AT44" s="152"/>
      <c r="AU44" s="152"/>
      <c r="AV44" s="152"/>
      <c r="AW44" s="156"/>
      <c r="AX44" s="152"/>
      <c r="AY44" s="151"/>
      <c r="AZ44" s="152"/>
      <c r="BA44" s="153"/>
      <c r="BB44" s="154"/>
      <c r="BC44" s="152"/>
      <c r="BD44" s="155"/>
      <c r="BE44" s="152"/>
      <c r="BF44" s="152"/>
      <c r="BG44" s="152"/>
      <c r="BH44" s="152"/>
      <c r="BI44" s="156"/>
      <c r="BJ44" s="152"/>
      <c r="BK44" s="129"/>
      <c r="BL44" s="152"/>
      <c r="BM44" s="153"/>
      <c r="BN44" s="154"/>
      <c r="BO44" s="152"/>
      <c r="BP44" s="152"/>
      <c r="BQ44" s="152"/>
      <c r="BR44" s="152"/>
      <c r="BS44" s="152"/>
      <c r="BT44" s="152"/>
    </row>
    <row r="45" spans="40:72" ht="15">
      <c r="AN45" s="152"/>
      <c r="AO45" s="153"/>
      <c r="AP45" s="154"/>
      <c r="AQ45" s="152"/>
      <c r="AR45" s="155"/>
      <c r="AS45" s="152"/>
      <c r="AT45" s="152"/>
      <c r="AU45" s="152"/>
      <c r="AV45" s="152"/>
      <c r="AW45" s="156"/>
      <c r="AX45" s="152"/>
      <c r="AY45" s="151"/>
      <c r="AZ45" s="152"/>
      <c r="BA45" s="153"/>
      <c r="BB45" s="154"/>
      <c r="BC45" s="152"/>
      <c r="BD45" s="155"/>
      <c r="BE45" s="152"/>
      <c r="BF45" s="152"/>
      <c r="BG45" s="152"/>
      <c r="BH45" s="152"/>
      <c r="BI45" s="156"/>
      <c r="BJ45" s="152"/>
      <c r="BK45" s="129"/>
      <c r="BL45" s="152"/>
      <c r="BM45" s="153"/>
      <c r="BN45" s="154"/>
      <c r="BO45" s="152"/>
      <c r="BP45" s="152"/>
      <c r="BQ45" s="152"/>
      <c r="BR45" s="152"/>
      <c r="BS45" s="152"/>
      <c r="BT45" s="152"/>
    </row>
    <row r="46" spans="40:72" ht="15">
      <c r="AN46" s="152"/>
      <c r="AO46" s="153"/>
      <c r="AP46" s="154"/>
      <c r="AQ46" s="152"/>
      <c r="AR46" s="155"/>
      <c r="AS46" s="152"/>
      <c r="AT46" s="152"/>
      <c r="AU46" s="152"/>
      <c r="AV46" s="152"/>
      <c r="AW46" s="156"/>
      <c r="AX46" s="152"/>
      <c r="AY46" s="151"/>
      <c r="AZ46" s="152"/>
      <c r="BA46" s="153"/>
      <c r="BB46" s="154"/>
      <c r="BC46" s="152"/>
      <c r="BD46" s="155"/>
      <c r="BE46" s="152"/>
      <c r="BF46" s="152"/>
      <c r="BG46" s="152"/>
      <c r="BH46" s="152"/>
      <c r="BI46" s="156"/>
      <c r="BJ46" s="152"/>
      <c r="BK46" s="129"/>
      <c r="BL46" s="152"/>
      <c r="BM46" s="153"/>
      <c r="BN46" s="154"/>
      <c r="BO46" s="152"/>
      <c r="BP46" s="152"/>
      <c r="BQ46" s="152"/>
      <c r="BR46" s="152"/>
      <c r="BS46" s="152"/>
      <c r="BT46" s="152"/>
    </row>
    <row r="47" spans="40:72" ht="15">
      <c r="AN47" s="152"/>
      <c r="AO47" s="153"/>
      <c r="AP47" s="154"/>
      <c r="AQ47" s="152"/>
      <c r="AR47" s="155"/>
      <c r="AS47" s="152"/>
      <c r="AT47" s="152"/>
      <c r="AU47" s="152"/>
      <c r="AV47" s="152"/>
      <c r="AW47" s="156"/>
      <c r="AX47" s="152"/>
      <c r="AY47" s="151"/>
      <c r="AZ47" s="152"/>
      <c r="BA47" s="153"/>
      <c r="BB47" s="154"/>
      <c r="BC47" s="152"/>
      <c r="BD47" s="155"/>
      <c r="BE47" s="152"/>
      <c r="BF47" s="152"/>
      <c r="BG47" s="152"/>
      <c r="BH47" s="152"/>
      <c r="BI47" s="156"/>
      <c r="BJ47" s="152"/>
      <c r="BK47" s="129"/>
      <c r="BL47" s="152"/>
      <c r="BM47" s="153"/>
      <c r="BN47" s="154"/>
      <c r="BO47" s="152"/>
      <c r="BP47" s="152"/>
      <c r="BQ47" s="152"/>
      <c r="BR47" s="152"/>
      <c r="BS47" s="152"/>
      <c r="BT47" s="152"/>
    </row>
    <row r="48" spans="40:72" ht="15">
      <c r="AN48" s="152"/>
      <c r="AO48" s="153"/>
      <c r="AP48" s="154"/>
      <c r="AQ48" s="152"/>
      <c r="AR48" s="155"/>
      <c r="AS48" s="152"/>
      <c r="AT48" s="152"/>
      <c r="AU48" s="152"/>
      <c r="AV48" s="152"/>
      <c r="AW48" s="156"/>
      <c r="AX48" s="152"/>
      <c r="AY48" s="151"/>
      <c r="AZ48" s="152"/>
      <c r="BA48" s="153"/>
      <c r="BB48" s="154"/>
      <c r="BC48" s="152"/>
      <c r="BD48" s="155"/>
      <c r="BE48" s="152"/>
      <c r="BF48" s="152"/>
      <c r="BG48" s="152"/>
      <c r="BH48" s="152"/>
      <c r="BI48" s="156"/>
      <c r="BJ48" s="152"/>
      <c r="BK48" s="129"/>
      <c r="BL48" s="152"/>
      <c r="BM48" s="153"/>
      <c r="BN48" s="154"/>
      <c r="BO48" s="152"/>
      <c r="BP48" s="152"/>
      <c r="BQ48" s="152"/>
      <c r="BR48" s="152"/>
      <c r="BS48" s="152"/>
      <c r="BT48" s="152"/>
    </row>
    <row r="49" spans="40:72" ht="15">
      <c r="AN49" s="152"/>
      <c r="AO49" s="153"/>
      <c r="AP49" s="154"/>
      <c r="AQ49" s="152"/>
      <c r="AR49" s="155"/>
      <c r="AS49" s="152"/>
      <c r="AT49" s="152"/>
      <c r="AU49" s="152"/>
      <c r="AV49" s="152"/>
      <c r="AW49" s="156"/>
      <c r="AX49" s="152"/>
      <c r="AY49" s="151"/>
      <c r="AZ49" s="152"/>
      <c r="BA49" s="153"/>
      <c r="BB49" s="154"/>
      <c r="BC49" s="152"/>
      <c r="BD49" s="155"/>
      <c r="BE49" s="152"/>
      <c r="BF49" s="152"/>
      <c r="BG49" s="152"/>
      <c r="BH49" s="152"/>
      <c r="BI49" s="156"/>
      <c r="BJ49" s="152"/>
      <c r="BK49" s="129"/>
      <c r="BL49" s="152"/>
      <c r="BM49" s="153"/>
      <c r="BN49" s="154"/>
      <c r="BO49" s="152"/>
      <c r="BP49" s="152"/>
      <c r="BQ49" s="152"/>
      <c r="BR49" s="152"/>
      <c r="BS49" s="152"/>
      <c r="BT49" s="152"/>
    </row>
    <row r="50" spans="40:72" ht="15">
      <c r="AN50" s="152"/>
      <c r="AO50" s="153"/>
      <c r="AP50" s="154"/>
      <c r="AQ50" s="152"/>
      <c r="AR50" s="155"/>
      <c r="AS50" s="152"/>
      <c r="AT50" s="152"/>
      <c r="AU50" s="152"/>
      <c r="AV50" s="152"/>
      <c r="AW50" s="156"/>
      <c r="AX50" s="152"/>
      <c r="AY50" s="151"/>
      <c r="AZ50" s="152"/>
      <c r="BA50" s="153"/>
      <c r="BB50" s="154"/>
      <c r="BC50" s="152"/>
      <c r="BD50" s="155"/>
      <c r="BE50" s="152"/>
      <c r="BF50" s="152"/>
      <c r="BG50" s="152"/>
      <c r="BH50" s="152"/>
      <c r="BI50" s="156"/>
      <c r="BJ50" s="152"/>
      <c r="BK50" s="129"/>
      <c r="BL50" s="152"/>
      <c r="BM50" s="153"/>
      <c r="BN50" s="154"/>
      <c r="BO50" s="152"/>
      <c r="BP50" s="152"/>
      <c r="BQ50" s="152"/>
      <c r="BR50" s="152"/>
      <c r="BS50" s="152"/>
      <c r="BT50" s="152"/>
    </row>
    <row r="51" spans="40:72" ht="15">
      <c r="AN51" s="152"/>
      <c r="AO51" s="153"/>
      <c r="AP51" s="154"/>
      <c r="AQ51" s="152"/>
      <c r="AR51" s="155"/>
      <c r="AS51" s="152"/>
      <c r="AT51" s="152"/>
      <c r="AU51" s="152"/>
      <c r="AV51" s="152"/>
      <c r="AW51" s="156"/>
      <c r="AX51" s="152"/>
      <c r="AY51" s="151"/>
      <c r="AZ51" s="152"/>
      <c r="BA51" s="153"/>
      <c r="BB51" s="154"/>
      <c r="BC51" s="152"/>
      <c r="BD51" s="155"/>
      <c r="BE51" s="152"/>
      <c r="BF51" s="152"/>
      <c r="BG51" s="152"/>
      <c r="BH51" s="152"/>
      <c r="BI51" s="156"/>
      <c r="BJ51" s="152"/>
      <c r="BK51" s="129"/>
      <c r="BL51" s="152"/>
      <c r="BM51" s="153"/>
      <c r="BN51" s="154"/>
      <c r="BO51" s="152"/>
      <c r="BP51" s="152"/>
      <c r="BQ51" s="152"/>
      <c r="BR51" s="152"/>
      <c r="BS51" s="152"/>
      <c r="BT51" s="152"/>
    </row>
    <row r="52" spans="40:72" ht="15">
      <c r="AN52" s="152"/>
      <c r="AO52" s="153"/>
      <c r="AP52" s="154"/>
      <c r="AQ52" s="152"/>
      <c r="AR52" s="155"/>
      <c r="AS52" s="152"/>
      <c r="AT52" s="152"/>
      <c r="AU52" s="152"/>
      <c r="AV52" s="152"/>
      <c r="AW52" s="156"/>
      <c r="AX52" s="152"/>
      <c r="AY52" s="151"/>
      <c r="AZ52" s="152"/>
      <c r="BA52" s="153"/>
      <c r="BB52" s="154"/>
      <c r="BC52" s="152"/>
      <c r="BD52" s="155"/>
      <c r="BE52" s="152"/>
      <c r="BF52" s="152"/>
      <c r="BG52" s="152"/>
      <c r="BH52" s="152"/>
      <c r="BI52" s="156"/>
      <c r="BJ52" s="152"/>
      <c r="BK52" s="129"/>
      <c r="BL52" s="152"/>
      <c r="BM52" s="153"/>
      <c r="BN52" s="154"/>
      <c r="BO52" s="152"/>
      <c r="BP52" s="152"/>
      <c r="BQ52" s="152"/>
      <c r="BR52" s="152"/>
      <c r="BS52" s="152"/>
      <c r="BT52" s="152"/>
    </row>
    <row r="53" spans="40:72" ht="15">
      <c r="AN53" s="152"/>
      <c r="AO53" s="153"/>
      <c r="AP53" s="154"/>
      <c r="AQ53" s="152"/>
      <c r="AR53" s="155"/>
      <c r="AS53" s="152"/>
      <c r="AT53" s="152"/>
      <c r="AU53" s="152"/>
      <c r="AV53" s="152"/>
      <c r="AW53" s="156"/>
      <c r="AX53" s="152"/>
      <c r="AY53" s="151"/>
      <c r="AZ53" s="152"/>
      <c r="BA53" s="153"/>
      <c r="BB53" s="154"/>
      <c r="BC53" s="152"/>
      <c r="BD53" s="155"/>
      <c r="BE53" s="152"/>
      <c r="BF53" s="152"/>
      <c r="BG53" s="152"/>
      <c r="BH53" s="152"/>
      <c r="BI53" s="156"/>
      <c r="BJ53" s="152"/>
      <c r="BK53" s="129"/>
      <c r="BL53" s="152"/>
      <c r="BM53" s="153"/>
      <c r="BN53" s="154"/>
      <c r="BO53" s="152"/>
      <c r="BP53" s="152"/>
      <c r="BQ53" s="152"/>
      <c r="BR53" s="152"/>
      <c r="BS53" s="152"/>
      <c r="BT53" s="152"/>
    </row>
    <row r="54" spans="40:72" ht="15">
      <c r="AN54" s="152"/>
      <c r="AO54" s="153"/>
      <c r="AP54" s="154"/>
      <c r="AQ54" s="152"/>
      <c r="AR54" s="155"/>
      <c r="AS54" s="152"/>
      <c r="AT54" s="152"/>
      <c r="AU54" s="152"/>
      <c r="AV54" s="152"/>
      <c r="AW54" s="156"/>
      <c r="AX54" s="152"/>
      <c r="AY54" s="151"/>
      <c r="AZ54" s="152"/>
      <c r="BA54" s="153"/>
      <c r="BB54" s="154"/>
      <c r="BC54" s="152"/>
      <c r="BD54" s="155"/>
      <c r="BE54" s="152"/>
      <c r="BF54" s="152"/>
      <c r="BG54" s="152"/>
      <c r="BH54" s="152"/>
      <c r="BI54" s="156"/>
      <c r="BJ54" s="152"/>
      <c r="BK54" s="129"/>
      <c r="BL54" s="152"/>
      <c r="BM54" s="153"/>
      <c r="BN54" s="154"/>
      <c r="BO54" s="152"/>
      <c r="BP54" s="152"/>
      <c r="BQ54" s="152"/>
      <c r="BR54" s="152"/>
      <c r="BS54" s="152"/>
      <c r="BT54" s="152"/>
    </row>
    <row r="55" spans="40:72" ht="15">
      <c r="AN55" s="152"/>
      <c r="AO55" s="153"/>
      <c r="AP55" s="154"/>
      <c r="AQ55" s="152"/>
      <c r="AR55" s="155"/>
      <c r="AS55" s="152"/>
      <c r="AT55" s="152"/>
      <c r="AU55" s="152"/>
      <c r="AV55" s="152"/>
      <c r="AW55" s="156"/>
      <c r="AX55" s="152"/>
      <c r="AY55" s="151"/>
      <c r="AZ55" s="152"/>
      <c r="BA55" s="153"/>
      <c r="BB55" s="154"/>
      <c r="BC55" s="152"/>
      <c r="BD55" s="155"/>
      <c r="BE55" s="152"/>
      <c r="BF55" s="152"/>
      <c r="BG55" s="152"/>
      <c r="BH55" s="152"/>
      <c r="BI55" s="156"/>
      <c r="BJ55" s="152"/>
      <c r="BK55" s="129"/>
      <c r="BL55" s="152"/>
      <c r="BM55" s="153"/>
      <c r="BN55" s="154"/>
      <c r="BO55" s="152"/>
      <c r="BP55" s="152"/>
      <c r="BQ55" s="152"/>
      <c r="BR55" s="152"/>
      <c r="BS55" s="152"/>
      <c r="BT55" s="152"/>
    </row>
    <row r="56" spans="40:72" ht="15">
      <c r="AN56" s="152"/>
      <c r="AO56" s="153"/>
      <c r="AP56" s="154"/>
      <c r="AQ56" s="152"/>
      <c r="AR56" s="155"/>
      <c r="AS56" s="152"/>
      <c r="AT56" s="152"/>
      <c r="AU56" s="152"/>
      <c r="AV56" s="152"/>
      <c r="AW56" s="156"/>
      <c r="AX56" s="152"/>
      <c r="AY56" s="151"/>
      <c r="AZ56" s="152"/>
      <c r="BA56" s="153"/>
      <c r="BB56" s="154"/>
      <c r="BC56" s="152"/>
      <c r="BD56" s="155"/>
      <c r="BE56" s="152"/>
      <c r="BF56" s="152"/>
      <c r="BG56" s="152"/>
      <c r="BH56" s="152"/>
      <c r="BI56" s="156"/>
      <c r="BJ56" s="152"/>
      <c r="BK56" s="129"/>
      <c r="BL56" s="152"/>
      <c r="BM56" s="153"/>
      <c r="BN56" s="154"/>
      <c r="BO56" s="152"/>
      <c r="BP56" s="152"/>
      <c r="BQ56" s="152"/>
      <c r="BR56" s="152"/>
      <c r="BS56" s="152"/>
      <c r="BT56" s="152"/>
    </row>
    <row r="57" spans="40:72" ht="15">
      <c r="AN57" s="152"/>
      <c r="AO57" s="153"/>
      <c r="AP57" s="154"/>
      <c r="AQ57" s="152"/>
      <c r="AR57" s="155"/>
      <c r="AS57" s="152"/>
      <c r="AT57" s="152"/>
      <c r="AU57" s="152"/>
      <c r="AV57" s="152"/>
      <c r="AW57" s="156"/>
      <c r="AX57" s="152"/>
      <c r="AY57" s="151"/>
      <c r="AZ57" s="152"/>
      <c r="BA57" s="153"/>
      <c r="BB57" s="154"/>
      <c r="BC57" s="152"/>
      <c r="BD57" s="155"/>
      <c r="BE57" s="152"/>
      <c r="BF57" s="152"/>
      <c r="BG57" s="152"/>
      <c r="BH57" s="152"/>
      <c r="BI57" s="156"/>
      <c r="BJ57" s="152"/>
      <c r="BK57" s="129"/>
      <c r="BL57" s="152"/>
      <c r="BM57" s="153"/>
      <c r="BN57" s="154"/>
      <c r="BO57" s="152"/>
      <c r="BP57" s="152"/>
      <c r="BQ57" s="152"/>
      <c r="BR57" s="152"/>
      <c r="BS57" s="152"/>
      <c r="BT57" s="152"/>
    </row>
    <row r="58" spans="40:72" ht="15">
      <c r="AN58" s="152"/>
      <c r="AO58" s="153"/>
      <c r="AP58" s="154"/>
      <c r="AQ58" s="152"/>
      <c r="AR58" s="155"/>
      <c r="AS58" s="152"/>
      <c r="AT58" s="152"/>
      <c r="AU58" s="152"/>
      <c r="AV58" s="152"/>
      <c r="AW58" s="156"/>
      <c r="AX58" s="152"/>
      <c r="AY58" s="151"/>
      <c r="AZ58" s="152"/>
      <c r="BA58" s="153"/>
      <c r="BB58" s="154"/>
      <c r="BC58" s="152"/>
      <c r="BD58" s="155"/>
      <c r="BE58" s="152"/>
      <c r="BF58" s="152"/>
      <c r="BG58" s="152"/>
      <c r="BH58" s="152"/>
      <c r="BI58" s="156"/>
      <c r="BJ58" s="152"/>
      <c r="BK58" s="129"/>
      <c r="BL58" s="152"/>
      <c r="BM58" s="153"/>
      <c r="BN58" s="154"/>
      <c r="BO58" s="152"/>
      <c r="BP58" s="152"/>
      <c r="BQ58" s="152"/>
      <c r="BR58" s="152"/>
      <c r="BS58" s="152"/>
      <c r="BT58" s="152"/>
    </row>
    <row r="59" spans="40:72" ht="15">
      <c r="AN59" s="152"/>
      <c r="AO59" s="153"/>
      <c r="AP59" s="154"/>
      <c r="AQ59" s="152"/>
      <c r="AR59" s="155"/>
      <c r="AS59" s="152"/>
      <c r="AT59" s="152"/>
      <c r="AU59" s="152"/>
      <c r="AV59" s="152"/>
      <c r="AW59" s="156"/>
      <c r="AX59" s="152"/>
      <c r="AY59" s="151"/>
      <c r="AZ59" s="152"/>
      <c r="BA59" s="153"/>
      <c r="BB59" s="154"/>
      <c r="BC59" s="152"/>
      <c r="BD59" s="155"/>
      <c r="BE59" s="152"/>
      <c r="BF59" s="152"/>
      <c r="BG59" s="152"/>
      <c r="BH59" s="152"/>
      <c r="BI59" s="156"/>
      <c r="BJ59" s="152"/>
      <c r="BK59" s="129"/>
      <c r="BL59" s="152"/>
      <c r="BM59" s="153"/>
      <c r="BN59" s="154"/>
      <c r="BO59" s="152"/>
      <c r="BP59" s="152"/>
      <c r="BQ59" s="152"/>
      <c r="BR59" s="152"/>
      <c r="BS59" s="152"/>
      <c r="BT59" s="152"/>
    </row>
    <row r="60" spans="40:72" ht="15">
      <c r="AN60" s="152"/>
      <c r="AO60" s="153"/>
      <c r="AP60" s="154"/>
      <c r="AQ60" s="152"/>
      <c r="AR60" s="155"/>
      <c r="AS60" s="152"/>
      <c r="AT60" s="152"/>
      <c r="AU60" s="152"/>
      <c r="AV60" s="152"/>
      <c r="AW60" s="156"/>
      <c r="AX60" s="152"/>
      <c r="AY60" s="151"/>
      <c r="AZ60" s="152"/>
      <c r="BA60" s="153"/>
      <c r="BB60" s="154"/>
      <c r="BC60" s="152"/>
      <c r="BD60" s="155"/>
      <c r="BE60" s="152"/>
      <c r="BF60" s="152"/>
      <c r="BG60" s="152"/>
      <c r="BH60" s="152"/>
      <c r="BI60" s="156"/>
      <c r="BJ60" s="152"/>
      <c r="BK60" s="129"/>
      <c r="BL60" s="152"/>
      <c r="BM60" s="153"/>
      <c r="BN60" s="154"/>
      <c r="BO60" s="152"/>
      <c r="BP60" s="152"/>
      <c r="BQ60" s="152"/>
      <c r="BR60" s="152"/>
      <c r="BS60" s="152"/>
      <c r="BT60" s="152"/>
    </row>
    <row r="61" spans="40:72" ht="15">
      <c r="AN61" s="152"/>
      <c r="AO61" s="153"/>
      <c r="AP61" s="154"/>
      <c r="AQ61" s="152"/>
      <c r="AR61" s="155"/>
      <c r="AS61" s="152"/>
      <c r="AT61" s="152"/>
      <c r="AU61" s="152"/>
      <c r="AV61" s="152"/>
      <c r="AW61" s="156"/>
      <c r="AX61" s="152"/>
      <c r="AY61" s="151"/>
      <c r="AZ61" s="152"/>
      <c r="BA61" s="153"/>
      <c r="BB61" s="154"/>
      <c r="BC61" s="152"/>
      <c r="BD61" s="155"/>
      <c r="BE61" s="152"/>
      <c r="BF61" s="152"/>
      <c r="BG61" s="152"/>
      <c r="BH61" s="152"/>
      <c r="BI61" s="156"/>
      <c r="BJ61" s="152"/>
      <c r="BK61" s="129"/>
      <c r="BL61" s="152"/>
      <c r="BM61" s="153"/>
      <c r="BN61" s="154"/>
      <c r="BO61" s="152"/>
      <c r="BP61" s="152"/>
      <c r="BQ61" s="152"/>
      <c r="BR61" s="152"/>
      <c r="BS61" s="152"/>
      <c r="BT61" s="152"/>
    </row>
    <row r="62" spans="40:72" ht="15">
      <c r="AN62" s="152"/>
      <c r="AO62" s="153"/>
      <c r="AP62" s="154"/>
      <c r="AQ62" s="152"/>
      <c r="AR62" s="155"/>
      <c r="AS62" s="152"/>
      <c r="AT62" s="152"/>
      <c r="AU62" s="152"/>
      <c r="AV62" s="152"/>
      <c r="AW62" s="156"/>
      <c r="AX62" s="152"/>
      <c r="AY62" s="151"/>
      <c r="AZ62" s="152"/>
      <c r="BA62" s="153"/>
      <c r="BB62" s="154"/>
      <c r="BC62" s="152"/>
      <c r="BD62" s="155"/>
      <c r="BE62" s="152"/>
      <c r="BF62" s="152"/>
      <c r="BG62" s="152"/>
      <c r="BH62" s="152"/>
      <c r="BI62" s="156"/>
      <c r="BJ62" s="152"/>
      <c r="BK62" s="129"/>
      <c r="BL62" s="152"/>
      <c r="BM62" s="153"/>
      <c r="BN62" s="154"/>
      <c r="BO62" s="152"/>
      <c r="BP62" s="152"/>
      <c r="BQ62" s="152"/>
      <c r="BR62" s="152"/>
      <c r="BS62" s="152"/>
      <c r="BT62" s="152"/>
    </row>
    <row r="63" spans="40:72" ht="15">
      <c r="AN63" s="152"/>
      <c r="AO63" s="153"/>
      <c r="AP63" s="154"/>
      <c r="AQ63" s="152"/>
      <c r="AR63" s="155"/>
      <c r="AS63" s="152"/>
      <c r="AT63" s="152"/>
      <c r="AU63" s="152"/>
      <c r="AV63" s="152"/>
      <c r="AW63" s="156"/>
      <c r="AX63" s="152"/>
      <c r="AY63" s="151"/>
      <c r="AZ63" s="152"/>
      <c r="BA63" s="153"/>
      <c r="BB63" s="154"/>
      <c r="BC63" s="152"/>
      <c r="BD63" s="155"/>
      <c r="BE63" s="152"/>
      <c r="BF63" s="152"/>
      <c r="BG63" s="152"/>
      <c r="BH63" s="152"/>
      <c r="BI63" s="156"/>
      <c r="BJ63" s="152"/>
      <c r="BK63" s="129"/>
      <c r="BL63" s="152"/>
      <c r="BM63" s="153"/>
      <c r="BN63" s="154"/>
      <c r="BO63" s="152"/>
      <c r="BP63" s="152"/>
      <c r="BQ63" s="152"/>
      <c r="BR63" s="152"/>
      <c r="BS63" s="152"/>
      <c r="BT63" s="152"/>
    </row>
    <row r="64" spans="40:72" ht="15">
      <c r="AN64" s="152"/>
      <c r="AO64" s="153"/>
      <c r="AP64" s="154"/>
      <c r="AQ64" s="152"/>
      <c r="AR64" s="155"/>
      <c r="AS64" s="152"/>
      <c r="AT64" s="152"/>
      <c r="AU64" s="152"/>
      <c r="AV64" s="152"/>
      <c r="AW64" s="156"/>
      <c r="AX64" s="152"/>
      <c r="AY64" s="151"/>
      <c r="AZ64" s="152"/>
      <c r="BA64" s="153"/>
      <c r="BB64" s="154"/>
      <c r="BC64" s="152"/>
      <c r="BD64" s="155"/>
      <c r="BE64" s="152"/>
      <c r="BF64" s="152"/>
      <c r="BG64" s="152"/>
      <c r="BH64" s="152"/>
      <c r="BI64" s="156"/>
      <c r="BJ64" s="152"/>
      <c r="BK64" s="129"/>
      <c r="BL64" s="152"/>
      <c r="BM64" s="153"/>
      <c r="BN64" s="154"/>
      <c r="BO64" s="152"/>
      <c r="BP64" s="152"/>
      <c r="BQ64" s="152"/>
      <c r="BR64" s="152"/>
      <c r="BS64" s="152"/>
      <c r="BT64" s="152"/>
    </row>
    <row r="65" spans="40:72" ht="15">
      <c r="AN65" s="152"/>
      <c r="AO65" s="153"/>
      <c r="AP65" s="154"/>
      <c r="AQ65" s="152"/>
      <c r="AR65" s="155"/>
      <c r="AS65" s="152"/>
      <c r="AT65" s="152"/>
      <c r="AU65" s="152"/>
      <c r="AV65" s="152"/>
      <c r="AW65" s="156"/>
      <c r="AX65" s="152"/>
      <c r="AY65" s="151"/>
      <c r="AZ65" s="152"/>
      <c r="BA65" s="153"/>
      <c r="BB65" s="154"/>
      <c r="BC65" s="152"/>
      <c r="BD65" s="155"/>
      <c r="BE65" s="152"/>
      <c r="BF65" s="152"/>
      <c r="BG65" s="152"/>
      <c r="BH65" s="152"/>
      <c r="BI65" s="156"/>
      <c r="BJ65" s="152"/>
      <c r="BK65" s="129"/>
      <c r="BL65" s="152"/>
      <c r="BM65" s="153"/>
      <c r="BN65" s="154"/>
      <c r="BO65" s="152"/>
      <c r="BP65" s="152"/>
      <c r="BQ65" s="152"/>
      <c r="BR65" s="152"/>
      <c r="BS65" s="152"/>
      <c r="BT65" s="152"/>
    </row>
  </sheetData>
  <sheetProtection/>
  <printOptions/>
  <pageMargins left="0.31496062992125984" right="0.3937007874015748" top="0.3937007874015748" bottom="0.3937007874015748" header="0.5118110236220472" footer="0.2362204724409449"/>
  <pageSetup fitToHeight="1" fitToWidth="1" horizontalDpi="300" verticalDpi="300" orientation="landscape" paperSize="8" scale="93"/>
  <headerFooter alignWithMargins="0">
    <oddFooter>&amp;LNTTB, AJRT 2013 Tilburg, Toernooisoftware door Fulminis.eu&amp;C&amp;14&amp;P (&amp;N)&amp;R&amp;"Arial,Vet"&amp;16&amp;A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N11"/>
  <sheetViews>
    <sheetView tabSelected="1" zoomScalePageLayoutView="0" workbookViewId="0" topLeftCell="A1">
      <selection activeCell="E19" sqref="E19"/>
    </sheetView>
  </sheetViews>
  <sheetFormatPr defaultColWidth="8.8515625" defaultRowHeight="12.75"/>
  <cols>
    <col min="1" max="1" width="4.421875" style="0" customWidth="1"/>
    <col min="2" max="2" width="10.28125" style="37" bestFit="1" customWidth="1"/>
    <col min="3" max="3" width="4.7109375" style="38" bestFit="1" customWidth="1"/>
    <col min="4" max="6" width="36.421875" style="37" customWidth="1"/>
    <col min="7" max="7" width="4.7109375" style="37" customWidth="1"/>
    <col min="8" max="13" width="2.8515625" style="0" customWidth="1"/>
    <col min="14" max="14" width="9.140625" style="0" hidden="1" customWidth="1"/>
  </cols>
  <sheetData>
    <row r="1" spans="1:7" s="39" customFormat="1" ht="18">
      <c r="A1" s="36" t="e">
        <f>CONCATENATE("Prijswinnaars ",#REF!," ",#REF!," ",#REF!)</f>
        <v>#REF!</v>
      </c>
      <c r="B1" s="37"/>
      <c r="C1" s="38"/>
      <c r="D1" s="37"/>
      <c r="E1" s="37"/>
      <c r="F1" s="37"/>
      <c r="G1" s="37"/>
    </row>
    <row r="2" spans="2:7" s="39" customFormat="1" ht="15.75" customHeight="1">
      <c r="B2" s="37"/>
      <c r="C2" s="38"/>
      <c r="D2" s="37"/>
      <c r="E2" s="37"/>
      <c r="F2" s="37"/>
      <c r="G2" s="37"/>
    </row>
    <row r="3" spans="1:6" s="39" customFormat="1" ht="21">
      <c r="A3" s="40" t="s">
        <v>228</v>
      </c>
      <c r="B3" s="37"/>
      <c r="C3" s="38"/>
      <c r="D3" s="41" t="s">
        <v>286</v>
      </c>
      <c r="E3" s="42" t="s">
        <v>287</v>
      </c>
      <c r="F3" s="42" t="s">
        <v>288</v>
      </c>
    </row>
    <row r="4" spans="2:14" s="43" customFormat="1" ht="21" customHeight="1">
      <c r="B4" s="44" t="s">
        <v>229</v>
      </c>
      <c r="C4" s="45" t="s">
        <v>230</v>
      </c>
      <c r="D4" s="79" t="s">
        <v>340</v>
      </c>
      <c r="E4" s="79" t="s">
        <v>343</v>
      </c>
      <c r="F4" s="79" t="s">
        <v>350</v>
      </c>
      <c r="N4" s="78" t="s">
        <v>285</v>
      </c>
    </row>
    <row r="5" spans="2:14" s="43" customFormat="1" ht="21" customHeight="1">
      <c r="B5" s="44" t="s">
        <v>231</v>
      </c>
      <c r="C5" s="45" t="s">
        <v>230</v>
      </c>
      <c r="D5" s="46" t="s">
        <v>434</v>
      </c>
      <c r="E5" s="46" t="s">
        <v>428</v>
      </c>
      <c r="F5" s="46" t="s">
        <v>426</v>
      </c>
      <c r="N5" s="78" t="s">
        <v>289</v>
      </c>
    </row>
    <row r="6" spans="2:14" s="47" customFormat="1" ht="21" customHeight="1">
      <c r="B6" s="48" t="s">
        <v>232</v>
      </c>
      <c r="C6" s="49" t="s">
        <v>230</v>
      </c>
      <c r="D6" s="46" t="s">
        <v>361</v>
      </c>
      <c r="E6" s="46" t="s">
        <v>360</v>
      </c>
      <c r="F6" s="46" t="s">
        <v>438</v>
      </c>
      <c r="N6" s="78" t="s">
        <v>300</v>
      </c>
    </row>
    <row r="7" spans="2:6" s="39" customFormat="1" ht="15.75" customHeight="1">
      <c r="B7" s="37"/>
      <c r="C7" s="38"/>
      <c r="D7" s="50"/>
      <c r="E7" s="50"/>
      <c r="F7" s="50"/>
    </row>
    <row r="8" spans="1:6" s="39" customFormat="1" ht="21">
      <c r="A8" s="40" t="s">
        <v>233</v>
      </c>
      <c r="B8" s="37"/>
      <c r="C8" s="38"/>
      <c r="D8" s="41" t="s">
        <v>286</v>
      </c>
      <c r="E8" s="42" t="s">
        <v>287</v>
      </c>
      <c r="F8" s="42" t="s">
        <v>288</v>
      </c>
    </row>
    <row r="9" spans="2:14" s="39" customFormat="1" ht="21.75" customHeight="1">
      <c r="B9" s="44" t="s">
        <v>229</v>
      </c>
      <c r="C9" s="45" t="s">
        <v>230</v>
      </c>
      <c r="D9" s="46" t="s">
        <v>377</v>
      </c>
      <c r="E9" s="46" t="s">
        <v>367</v>
      </c>
      <c r="F9" s="46" t="s">
        <v>365</v>
      </c>
      <c r="N9" s="39" t="s">
        <v>290</v>
      </c>
    </row>
    <row r="10" spans="2:14" s="39" customFormat="1" ht="21.75" customHeight="1">
      <c r="B10" s="44" t="s">
        <v>231</v>
      </c>
      <c r="C10" s="45" t="s">
        <v>230</v>
      </c>
      <c r="D10" s="46" t="s">
        <v>404</v>
      </c>
      <c r="E10" s="46" t="s">
        <v>393</v>
      </c>
      <c r="F10" s="46" t="s">
        <v>391</v>
      </c>
      <c r="N10" s="39" t="s">
        <v>291</v>
      </c>
    </row>
    <row r="11" spans="2:14" s="51" customFormat="1" ht="21.75" customHeight="1">
      <c r="B11" s="48" t="s">
        <v>232</v>
      </c>
      <c r="C11" s="49" t="s">
        <v>230</v>
      </c>
      <c r="D11" s="46" t="s">
        <v>401</v>
      </c>
      <c r="E11" s="46" t="s">
        <v>397</v>
      </c>
      <c r="F11" s="46" t="s">
        <v>402</v>
      </c>
      <c r="N11" s="51" t="s">
        <v>301</v>
      </c>
    </row>
    <row r="12" ht="15.75" customHeight="1"/>
  </sheetData>
  <sheetProtection/>
  <printOptions/>
  <pageMargins left="0.5905511811023623" right="0.3937007874015748" top="0.31496062992125984" bottom="0.31496062992125984" header="0.11811023622047245" footer="0.1181102362204724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7"/>
  <dimension ref="A1:B111"/>
  <sheetViews>
    <sheetView zoomScalePageLayoutView="0" workbookViewId="0" topLeftCell="A13">
      <selection activeCell="B49" sqref="B49"/>
    </sheetView>
  </sheetViews>
  <sheetFormatPr defaultColWidth="8.8515625" defaultRowHeight="12.75"/>
  <cols>
    <col min="1" max="1" width="8.8515625" style="0" customWidth="1"/>
    <col min="2" max="2" width="37.8515625" style="0" customWidth="1"/>
  </cols>
  <sheetData>
    <row r="1" ht="18">
      <c r="A1" s="175" t="s">
        <v>440</v>
      </c>
    </row>
    <row r="3" s="37" customFormat="1" ht="15">
      <c r="A3" s="170" t="s">
        <v>439</v>
      </c>
    </row>
    <row r="4" s="37" customFormat="1" ht="15"/>
    <row r="5" spans="1:2" s="37" customFormat="1" ht="15">
      <c r="A5" s="37">
        <v>1</v>
      </c>
      <c r="B5" s="37" t="s">
        <v>340</v>
      </c>
    </row>
    <row r="6" spans="1:2" s="37" customFormat="1" ht="15">
      <c r="A6" s="37">
        <v>2</v>
      </c>
      <c r="B6" s="37" t="s">
        <v>343</v>
      </c>
    </row>
    <row r="7" spans="1:2" s="37" customFormat="1" ht="15">
      <c r="A7" s="37">
        <v>3</v>
      </c>
      <c r="B7" s="37" t="s">
        <v>350</v>
      </c>
    </row>
    <row r="8" spans="1:2" s="37" customFormat="1" ht="15">
      <c r="A8" s="37">
        <v>4</v>
      </c>
      <c r="B8" s="37" t="s">
        <v>447</v>
      </c>
    </row>
    <row r="9" spans="1:2" s="37" customFormat="1" ht="15">
      <c r="A9" s="37">
        <v>5</v>
      </c>
      <c r="B9" s="37" t="s">
        <v>341</v>
      </c>
    </row>
    <row r="10" spans="1:2" s="37" customFormat="1" ht="15">
      <c r="A10" s="37">
        <v>6</v>
      </c>
      <c r="B10" s="37" t="s">
        <v>348</v>
      </c>
    </row>
    <row r="11" spans="1:2" s="37" customFormat="1" ht="15">
      <c r="A11" s="37">
        <v>7</v>
      </c>
      <c r="B11" s="37" t="s">
        <v>346</v>
      </c>
    </row>
    <row r="12" spans="1:2" s="37" customFormat="1" ht="15">
      <c r="A12" s="37">
        <v>8</v>
      </c>
      <c r="B12" s="37" t="s">
        <v>405</v>
      </c>
    </row>
    <row r="13" spans="1:2" s="37" customFormat="1" ht="15">
      <c r="A13" s="37">
        <v>9</v>
      </c>
      <c r="B13" s="37" t="s">
        <v>353</v>
      </c>
    </row>
    <row r="14" spans="1:2" s="37" customFormat="1" ht="15">
      <c r="A14" s="37">
        <v>10</v>
      </c>
      <c r="B14" s="37" t="s">
        <v>351</v>
      </c>
    </row>
    <row r="15" spans="1:2" s="37" customFormat="1" ht="15">
      <c r="A15" s="37">
        <v>11</v>
      </c>
      <c r="B15" s="37" t="s">
        <v>448</v>
      </c>
    </row>
    <row r="16" spans="1:2" s="37" customFormat="1" ht="15">
      <c r="A16" s="37">
        <v>12</v>
      </c>
      <c r="B16" s="37" t="s">
        <v>449</v>
      </c>
    </row>
    <row r="17" spans="1:2" s="37" customFormat="1" ht="15">
      <c r="A17" s="37">
        <v>13</v>
      </c>
      <c r="B17" s="37" t="s">
        <v>403</v>
      </c>
    </row>
    <row r="18" spans="1:2" s="37" customFormat="1" ht="15">
      <c r="A18" s="37">
        <v>14</v>
      </c>
      <c r="B18" s="37" t="s">
        <v>355</v>
      </c>
    </row>
    <row r="19" spans="1:2" s="37" customFormat="1" ht="15">
      <c r="A19" s="37">
        <v>15</v>
      </c>
      <c r="B19" s="37" t="s">
        <v>338</v>
      </c>
    </row>
    <row r="20" spans="1:2" s="37" customFormat="1" ht="15">
      <c r="A20" s="37">
        <v>16</v>
      </c>
      <c r="B20" s="37" t="s">
        <v>354</v>
      </c>
    </row>
    <row r="21" spans="1:2" s="37" customFormat="1" ht="15">
      <c r="A21" s="37">
        <v>17</v>
      </c>
      <c r="B21" s="37" t="s">
        <v>347</v>
      </c>
    </row>
    <row r="22" spans="1:2" s="37" customFormat="1" ht="15">
      <c r="A22" s="37">
        <v>18</v>
      </c>
      <c r="B22" s="37" t="s">
        <v>357</v>
      </c>
    </row>
    <row r="23" spans="1:2" s="37" customFormat="1" ht="15">
      <c r="A23" s="37">
        <v>19</v>
      </c>
      <c r="B23" s="37" t="s">
        <v>452</v>
      </c>
    </row>
    <row r="24" spans="1:2" s="37" customFormat="1" ht="15">
      <c r="A24" s="37">
        <v>20</v>
      </c>
      <c r="B24" s="37" t="s">
        <v>349</v>
      </c>
    </row>
    <row r="25" spans="1:2" s="37" customFormat="1" ht="15">
      <c r="A25" s="37">
        <v>21</v>
      </c>
      <c r="B25" s="37" t="s">
        <v>406</v>
      </c>
    </row>
    <row r="26" spans="1:2" s="37" customFormat="1" ht="15">
      <c r="A26" s="37">
        <v>22</v>
      </c>
      <c r="B26" s="37" t="s">
        <v>345</v>
      </c>
    </row>
    <row r="27" spans="1:2" s="37" customFormat="1" ht="15">
      <c r="A27" s="37">
        <v>23</v>
      </c>
      <c r="B27" s="37" t="s">
        <v>356</v>
      </c>
    </row>
    <row r="28" spans="1:2" s="37" customFormat="1" ht="15">
      <c r="A28" s="37">
        <v>24</v>
      </c>
      <c r="B28" s="37" t="s">
        <v>352</v>
      </c>
    </row>
    <row r="29" spans="1:2" s="37" customFormat="1" ht="15">
      <c r="A29" s="37">
        <v>25</v>
      </c>
      <c r="B29" s="37" t="s">
        <v>339</v>
      </c>
    </row>
    <row r="30" spans="1:2" s="37" customFormat="1" ht="15">
      <c r="A30" s="37">
        <v>26</v>
      </c>
      <c r="B30" s="37" t="s">
        <v>344</v>
      </c>
    </row>
    <row r="31" spans="1:2" s="37" customFormat="1" ht="15">
      <c r="A31" s="37">
        <v>27</v>
      </c>
      <c r="B31" s="37" t="s">
        <v>342</v>
      </c>
    </row>
    <row r="32" s="37" customFormat="1" ht="15"/>
    <row r="33" s="37" customFormat="1" ht="15">
      <c r="A33" s="170" t="s">
        <v>441</v>
      </c>
    </row>
    <row r="34" spans="1:2" s="37" customFormat="1" ht="15">
      <c r="A34" s="37">
        <v>1</v>
      </c>
      <c r="B34" s="37" t="s">
        <v>434</v>
      </c>
    </row>
    <row r="35" spans="1:2" s="37" customFormat="1" ht="15">
      <c r="A35" s="37">
        <v>2</v>
      </c>
      <c r="B35" s="37" t="s">
        <v>428</v>
      </c>
    </row>
    <row r="36" spans="1:2" s="37" customFormat="1" ht="15">
      <c r="A36" s="37">
        <v>3</v>
      </c>
      <c r="B36" s="37" t="s">
        <v>426</v>
      </c>
    </row>
    <row r="37" spans="1:2" s="37" customFormat="1" ht="15">
      <c r="A37" s="37">
        <v>4</v>
      </c>
      <c r="B37" s="37" t="s">
        <v>431</v>
      </c>
    </row>
    <row r="38" spans="1:2" s="37" customFormat="1" ht="15">
      <c r="A38" s="37">
        <v>5</v>
      </c>
      <c r="B38" s="37" t="s">
        <v>427</v>
      </c>
    </row>
    <row r="39" spans="1:2" s="37" customFormat="1" ht="15">
      <c r="A39" s="37">
        <v>6</v>
      </c>
      <c r="B39" s="37" t="s">
        <v>424</v>
      </c>
    </row>
    <row r="40" spans="1:2" s="37" customFormat="1" ht="15">
      <c r="A40" s="37">
        <v>7</v>
      </c>
      <c r="B40" s="37" t="s">
        <v>429</v>
      </c>
    </row>
    <row r="41" spans="1:2" s="37" customFormat="1" ht="15">
      <c r="A41" s="37">
        <v>8</v>
      </c>
      <c r="B41" s="37" t="s">
        <v>408</v>
      </c>
    </row>
    <row r="42" spans="1:2" s="37" customFormat="1" ht="15">
      <c r="A42" s="37">
        <v>9</v>
      </c>
      <c r="B42" s="37" t="s">
        <v>425</v>
      </c>
    </row>
    <row r="43" spans="1:2" s="37" customFormat="1" ht="15">
      <c r="A43" s="37">
        <v>10</v>
      </c>
      <c r="B43" s="37" t="s">
        <v>359</v>
      </c>
    </row>
    <row r="44" spans="1:2" s="37" customFormat="1" ht="15">
      <c r="A44" s="37">
        <v>11</v>
      </c>
      <c r="B44" s="37" t="s">
        <v>430</v>
      </c>
    </row>
    <row r="45" spans="1:2" s="37" customFormat="1" ht="15">
      <c r="A45" s="37">
        <v>12</v>
      </c>
      <c r="B45" s="37" t="s">
        <v>358</v>
      </c>
    </row>
    <row r="46" spans="1:2" s="37" customFormat="1" ht="15">
      <c r="A46" s="37">
        <v>13</v>
      </c>
      <c r="B46" s="37" t="s">
        <v>432</v>
      </c>
    </row>
    <row r="47" spans="1:2" s="37" customFormat="1" ht="15">
      <c r="A47" s="37">
        <v>14</v>
      </c>
      <c r="B47" s="37" t="s">
        <v>433</v>
      </c>
    </row>
    <row r="48" spans="1:2" s="37" customFormat="1" ht="15">
      <c r="A48" s="37">
        <v>15</v>
      </c>
      <c r="B48" s="37" t="s">
        <v>409</v>
      </c>
    </row>
    <row r="49" s="37" customFormat="1" ht="15"/>
    <row r="50" s="37" customFormat="1" ht="15">
      <c r="A50" s="170" t="s">
        <v>442</v>
      </c>
    </row>
    <row r="51" spans="1:2" s="37" customFormat="1" ht="15">
      <c r="A51" s="37">
        <v>1</v>
      </c>
      <c r="B51" s="37" t="s">
        <v>361</v>
      </c>
    </row>
    <row r="52" spans="1:2" s="37" customFormat="1" ht="15">
      <c r="A52" s="37">
        <v>2</v>
      </c>
      <c r="B52" s="37" t="s">
        <v>360</v>
      </c>
    </row>
    <row r="53" spans="1:2" s="37" customFormat="1" ht="15">
      <c r="A53" s="37">
        <v>3</v>
      </c>
      <c r="B53" s="37" t="s">
        <v>438</v>
      </c>
    </row>
    <row r="54" spans="1:2" s="37" customFormat="1" ht="15">
      <c r="A54" s="37">
        <v>4</v>
      </c>
      <c r="B54" s="37" t="s">
        <v>436</v>
      </c>
    </row>
    <row r="55" spans="1:2" s="37" customFormat="1" ht="15">
      <c r="A55" s="37">
        <v>5</v>
      </c>
      <c r="B55" s="37" t="s">
        <v>435</v>
      </c>
    </row>
    <row r="56" spans="1:2" s="37" customFormat="1" ht="15">
      <c r="A56" s="37">
        <v>6</v>
      </c>
      <c r="B56" s="37" t="s">
        <v>362</v>
      </c>
    </row>
    <row r="57" spans="1:2" s="37" customFormat="1" ht="15">
      <c r="A57" s="37">
        <v>7</v>
      </c>
      <c r="B57" s="37" t="s">
        <v>437</v>
      </c>
    </row>
    <row r="58" spans="1:2" s="37" customFormat="1" ht="15">
      <c r="A58" s="37">
        <v>8</v>
      </c>
      <c r="B58" s="37" t="s">
        <v>363</v>
      </c>
    </row>
    <row r="59" spans="1:2" s="37" customFormat="1" ht="15">
      <c r="A59" s="37">
        <v>9</v>
      </c>
      <c r="B59" s="37" t="s">
        <v>453</v>
      </c>
    </row>
    <row r="60" s="37" customFormat="1" ht="15"/>
    <row r="61" s="37" customFormat="1" ht="15">
      <c r="A61" s="170" t="s">
        <v>443</v>
      </c>
    </row>
    <row r="62" s="37" customFormat="1" ht="15"/>
    <row r="63" spans="1:2" s="37" customFormat="1" ht="15">
      <c r="A63" s="37">
        <v>1</v>
      </c>
      <c r="B63" s="37" t="s">
        <v>377</v>
      </c>
    </row>
    <row r="64" spans="1:2" s="37" customFormat="1" ht="15">
      <c r="A64" s="37">
        <v>2</v>
      </c>
      <c r="B64" s="37" t="s">
        <v>367</v>
      </c>
    </row>
    <row r="65" spans="1:2" s="37" customFormat="1" ht="15">
      <c r="A65" s="37">
        <v>3</v>
      </c>
      <c r="B65" s="37" t="s">
        <v>365</v>
      </c>
    </row>
    <row r="66" spans="1:2" s="37" customFormat="1" ht="15">
      <c r="A66" s="37">
        <v>4</v>
      </c>
      <c r="B66" s="37" t="s">
        <v>385</v>
      </c>
    </row>
    <row r="67" spans="1:2" s="37" customFormat="1" ht="15">
      <c r="A67" s="37">
        <v>5</v>
      </c>
      <c r="B67" s="37" t="s">
        <v>372</v>
      </c>
    </row>
    <row r="68" spans="1:2" s="37" customFormat="1" ht="15">
      <c r="A68" s="37">
        <v>6</v>
      </c>
      <c r="B68" s="37" t="s">
        <v>371</v>
      </c>
    </row>
    <row r="69" spans="1:2" s="37" customFormat="1" ht="15">
      <c r="A69" s="37">
        <v>7</v>
      </c>
      <c r="B69" s="37" t="s">
        <v>368</v>
      </c>
    </row>
    <row r="70" spans="1:2" s="37" customFormat="1" ht="15">
      <c r="A70" s="37">
        <v>8</v>
      </c>
      <c r="B70" s="37" t="s">
        <v>381</v>
      </c>
    </row>
    <row r="71" spans="1:2" s="37" customFormat="1" ht="15">
      <c r="A71" s="37">
        <v>9</v>
      </c>
      <c r="B71" s="37" t="s">
        <v>364</v>
      </c>
    </row>
    <row r="72" spans="1:2" s="37" customFormat="1" ht="15">
      <c r="A72" s="37">
        <v>10</v>
      </c>
      <c r="B72" s="37" t="s">
        <v>383</v>
      </c>
    </row>
    <row r="73" spans="1:2" s="37" customFormat="1" ht="15">
      <c r="A73" s="37">
        <v>11</v>
      </c>
      <c r="B73" s="37" t="s">
        <v>376</v>
      </c>
    </row>
    <row r="74" spans="1:2" s="37" customFormat="1" ht="15">
      <c r="A74" s="37">
        <v>12</v>
      </c>
      <c r="B74" s="37" t="s">
        <v>382</v>
      </c>
    </row>
    <row r="75" spans="1:2" s="37" customFormat="1" ht="15">
      <c r="A75" s="37">
        <v>13</v>
      </c>
      <c r="B75" s="37" t="s">
        <v>379</v>
      </c>
    </row>
    <row r="76" spans="1:2" s="37" customFormat="1" ht="15">
      <c r="A76" s="37">
        <v>14</v>
      </c>
      <c r="B76" s="37" t="s">
        <v>369</v>
      </c>
    </row>
    <row r="77" spans="1:2" s="37" customFormat="1" ht="15">
      <c r="A77" s="37">
        <v>15</v>
      </c>
      <c r="B77" s="37" t="s">
        <v>374</v>
      </c>
    </row>
    <row r="78" spans="1:2" s="37" customFormat="1" ht="15">
      <c r="A78" s="37">
        <v>16</v>
      </c>
      <c r="B78" s="37" t="s">
        <v>375</v>
      </c>
    </row>
    <row r="79" spans="1:2" s="37" customFormat="1" ht="15">
      <c r="A79" s="37">
        <v>17</v>
      </c>
      <c r="B79" s="37" t="s">
        <v>373</v>
      </c>
    </row>
    <row r="80" spans="1:2" s="37" customFormat="1" ht="15">
      <c r="A80" s="37">
        <v>18</v>
      </c>
      <c r="B80" s="37" t="s">
        <v>370</v>
      </c>
    </row>
    <row r="81" spans="1:2" s="37" customFormat="1" ht="15">
      <c r="A81" s="37">
        <v>19</v>
      </c>
      <c r="B81" s="37" t="s">
        <v>384</v>
      </c>
    </row>
    <row r="82" spans="1:2" s="37" customFormat="1" ht="15">
      <c r="A82" s="37">
        <v>20</v>
      </c>
      <c r="B82" s="37" t="s">
        <v>380</v>
      </c>
    </row>
    <row r="83" spans="1:2" s="37" customFormat="1" ht="15">
      <c r="A83" s="37">
        <v>21</v>
      </c>
      <c r="B83" s="37" t="s">
        <v>366</v>
      </c>
    </row>
    <row r="84" spans="1:2" s="37" customFormat="1" ht="15">
      <c r="A84" s="37">
        <v>22</v>
      </c>
      <c r="B84" s="37" t="s">
        <v>386</v>
      </c>
    </row>
    <row r="85" spans="1:2" s="37" customFormat="1" ht="15">
      <c r="A85" s="37">
        <v>23</v>
      </c>
      <c r="B85" s="37" t="s">
        <v>378</v>
      </c>
    </row>
    <row r="86" s="37" customFormat="1" ht="15"/>
    <row r="87" s="37" customFormat="1" ht="15">
      <c r="A87" s="170" t="s">
        <v>444</v>
      </c>
    </row>
    <row r="88" spans="1:2" s="37" customFormat="1" ht="15">
      <c r="A88" s="37">
        <v>1</v>
      </c>
      <c r="B88" s="37" t="s">
        <v>404</v>
      </c>
    </row>
    <row r="89" spans="1:2" s="37" customFormat="1" ht="15">
      <c r="A89" s="37">
        <v>2</v>
      </c>
      <c r="B89" s="37" t="s">
        <v>393</v>
      </c>
    </row>
    <row r="90" spans="1:2" s="37" customFormat="1" ht="15">
      <c r="A90" s="37">
        <v>3</v>
      </c>
      <c r="B90" s="37" t="s">
        <v>391</v>
      </c>
    </row>
    <row r="91" spans="1:2" s="37" customFormat="1" ht="15">
      <c r="A91" s="37">
        <v>4</v>
      </c>
      <c r="B91" s="37" t="s">
        <v>396</v>
      </c>
    </row>
    <row r="92" spans="1:2" s="37" customFormat="1" ht="15">
      <c r="A92" s="37">
        <v>5</v>
      </c>
      <c r="B92" s="37" t="s">
        <v>407</v>
      </c>
    </row>
    <row r="93" spans="1:2" s="37" customFormat="1" ht="15">
      <c r="A93" s="37">
        <v>6</v>
      </c>
      <c r="B93" s="37" t="s">
        <v>388</v>
      </c>
    </row>
    <row r="94" spans="1:2" s="37" customFormat="1" ht="15">
      <c r="A94" s="37">
        <v>7</v>
      </c>
      <c r="B94" s="37" t="s">
        <v>390</v>
      </c>
    </row>
    <row r="95" spans="1:2" s="37" customFormat="1" ht="15">
      <c r="A95" s="37">
        <v>8</v>
      </c>
      <c r="B95" s="37" t="s">
        <v>387</v>
      </c>
    </row>
    <row r="96" spans="1:2" s="37" customFormat="1" ht="15">
      <c r="A96" s="37">
        <v>9</v>
      </c>
      <c r="B96" s="37" t="s">
        <v>387</v>
      </c>
    </row>
    <row r="97" spans="1:2" s="37" customFormat="1" ht="15">
      <c r="A97" s="37">
        <v>10</v>
      </c>
      <c r="B97" s="37" t="s">
        <v>389</v>
      </c>
    </row>
    <row r="98" spans="1:2" s="37" customFormat="1" ht="15">
      <c r="A98" s="37">
        <v>11</v>
      </c>
      <c r="B98" s="37" t="s">
        <v>394</v>
      </c>
    </row>
    <row r="99" spans="1:2" s="37" customFormat="1" ht="15">
      <c r="A99" s="37">
        <v>12</v>
      </c>
      <c r="B99" s="37" t="s">
        <v>395</v>
      </c>
    </row>
    <row r="100" s="37" customFormat="1" ht="15"/>
    <row r="101" s="37" customFormat="1" ht="15">
      <c r="A101" s="170" t="s">
        <v>445</v>
      </c>
    </row>
    <row r="102" spans="1:2" s="37" customFormat="1" ht="15">
      <c r="A102" s="37">
        <v>1</v>
      </c>
      <c r="B102" s="37" t="s">
        <v>401</v>
      </c>
    </row>
    <row r="103" spans="1:2" s="37" customFormat="1" ht="15">
      <c r="A103" s="37">
        <v>2</v>
      </c>
      <c r="B103" s="37" t="s">
        <v>397</v>
      </c>
    </row>
    <row r="104" spans="1:2" s="37" customFormat="1" ht="15">
      <c r="A104" s="37">
        <v>3</v>
      </c>
      <c r="B104" s="37" t="s">
        <v>402</v>
      </c>
    </row>
    <row r="105" spans="1:2" s="37" customFormat="1" ht="15">
      <c r="A105" s="37">
        <v>4</v>
      </c>
      <c r="B105" s="37" t="s">
        <v>458</v>
      </c>
    </row>
    <row r="106" spans="1:2" s="37" customFormat="1" ht="15">
      <c r="A106" s="37">
        <v>5</v>
      </c>
      <c r="B106" s="37" t="s">
        <v>398</v>
      </c>
    </row>
    <row r="107" spans="1:2" s="37" customFormat="1" ht="15">
      <c r="A107" s="37">
        <v>6</v>
      </c>
      <c r="B107" s="37" t="s">
        <v>455</v>
      </c>
    </row>
    <row r="108" spans="1:2" s="37" customFormat="1" ht="15">
      <c r="A108" s="37">
        <v>7</v>
      </c>
      <c r="B108" s="37" t="s">
        <v>400</v>
      </c>
    </row>
    <row r="109" spans="1:2" s="37" customFormat="1" ht="15">
      <c r="A109" s="37">
        <v>8</v>
      </c>
      <c r="B109" s="37" t="s">
        <v>457</v>
      </c>
    </row>
    <row r="110" spans="1:2" s="37" customFormat="1" ht="15">
      <c r="A110" s="37">
        <v>9</v>
      </c>
      <c r="B110" s="37" t="s">
        <v>456</v>
      </c>
    </row>
    <row r="111" spans="1:2" s="37" customFormat="1" ht="15">
      <c r="A111" s="37">
        <v>10</v>
      </c>
      <c r="B111" s="37" t="s">
        <v>399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Ineke de Graaf</cp:lastModifiedBy>
  <cp:lastPrinted>2013-11-17T16:17:56Z</cp:lastPrinted>
  <dcterms:created xsi:type="dcterms:W3CDTF">2010-02-27T21:57:09Z</dcterms:created>
  <dcterms:modified xsi:type="dcterms:W3CDTF">2013-11-18T12:41:39Z</dcterms:modified>
  <cp:category/>
  <cp:version/>
  <cp:contentType/>
  <cp:contentStatus/>
</cp:coreProperties>
</file>